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70" i="1" l="1"/>
  <c r="M70" i="1"/>
  <c r="A5" i="7" l="1"/>
  <c r="A5" i="5"/>
  <c r="A5" i="8"/>
  <c r="A5" i="6"/>
  <c r="A5" i="1" l="1"/>
  <c r="L13" i="1"/>
  <c r="M13" i="1" s="1"/>
  <c r="L31" i="1"/>
  <c r="M31" i="1" s="1"/>
  <c r="L21" i="1"/>
  <c r="M21" i="1" s="1"/>
  <c r="L22" i="1"/>
  <c r="M22" i="1" s="1"/>
  <c r="L23" i="1"/>
  <c r="M23" i="1" s="1"/>
  <c r="L46" i="1"/>
  <c r="M46" i="1" s="1"/>
  <c r="L47" i="1"/>
  <c r="M47" i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/>
  <c r="L54" i="1"/>
  <c r="M54" i="1"/>
  <c r="L55" i="1"/>
  <c r="M55" i="1" s="1"/>
  <c r="L56" i="1"/>
  <c r="M56" i="1" s="1"/>
  <c r="L57" i="1"/>
  <c r="M57" i="1" s="1"/>
  <c r="L58" i="1"/>
  <c r="M58" i="1" s="1"/>
  <c r="L59" i="1"/>
  <c r="M59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6" i="1"/>
  <c r="M66" i="1"/>
  <c r="L67" i="1"/>
  <c r="M67" i="1" s="1"/>
  <c r="L68" i="1"/>
  <c r="M68" i="1" s="1"/>
  <c r="L69" i="1"/>
  <c r="M69" i="1" s="1"/>
  <c r="L71" i="1"/>
  <c r="M71" i="1"/>
  <c r="L72" i="1"/>
  <c r="M72" i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<sst xmlns="http://schemas.openxmlformats.org/spreadsheetml/2006/main" count="5336" uniqueCount="819">
  <si>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</si>
  <si>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</si>
  <si>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</si>
  <si>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</si>
  <si>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</si>
  <si>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</si>
  <si>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</si>
  <si>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</si>
  <si>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</si>
  <si>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</si>
  <si>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</si>
  <si>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</si>
  <si>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</si>
  <si>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</si>
  <si>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</si>
  <si>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</si>
  <si>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</si>
  <si>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</si>
  <si>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</si>
  <si>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</si>
  <si>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</si>
  <si>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</si>
  <si>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</si>
  <si>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</si>
  <si>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</si>
  <si>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</si>
  <si>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</si>
  <si>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</si>
  <si>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</si>
  <si>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</si>
  <si>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</si>
  <si>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</si>
  <si>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</si>
  <si>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</si>
  <si>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</si>
  <si>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</si>
  <si>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</si>
  <si>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</si>
  <si>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</si>
  <si>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</si>
  <si>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</si>
  <si>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</si>
  <si>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</si>
  <si>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</si>
  <si>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</si>
  <si>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</si>
  <si>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</si>
  <si>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</si>
  <si>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</si>
  <si>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</si>
  <si>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</si>
  <si>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</si>
  <si>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</si>
  <si>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</si>
  <si>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</si>
  <si>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</si>
  <si>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</si>
  <si>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</si>
  <si>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</si>
  <si>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</si>
  <si>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</si>
  <si>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</si>
  <si>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</si>
  <si>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</si>
  <si>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</si>
  <si>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</si>
  <si>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</si>
  <si>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</si>
  <si>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</si>
  <si>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</si>
  <si>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</si>
  <si>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</si>
  <si>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</si>
  <si>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</si>
  <si>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</si>
  <si>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</si>
  <si>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</si>
  <si>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</si>
  <si>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</si>
  <si>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</si>
  <si>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</si>
  <si>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</si>
  <si>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</si>
  <si>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</si>
  <si>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</si>
  <si>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</si>
  <si>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</si>
  <si>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</si>
  <si>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</si>
  <si>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</si>
  <si>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</si>
  <si>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</si>
  <si>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</si>
  <si>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</si>
  <si>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</si>
  <si>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</si>
  <si>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</si>
  <si>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</si>
  <si>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</si>
  <si>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</si>
  <si>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</si>
  <si>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</si>
  <si>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</si>
  <si>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</si>
  <si>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</si>
  <si>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</si>
  <si>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</si>
  <si>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</si>
  <si>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</si>
  <si>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</si>
  <si>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</si>
  <si>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</si>
  <si>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</si>
  <si>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</si>
  <si>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</si>
  <si>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</si>
  <si>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</si>
  <si>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</si>
  <si>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</si>
  <si>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</si>
  <si>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</si>
  <si>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</si>
  <si>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</si>
  <si>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</si>
  <si>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</si>
  <si>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</si>
  <si>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</si>
  <si>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</si>
  <si>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</si>
  <si>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</si>
  <si>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</si>
  <si>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</si>
  <si>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</si>
  <si>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</si>
  <si>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</si>
  <si>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</si>
  <si>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</si>
  <si>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</si>
  <si>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</si>
  <si>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</si>
  <si>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</si>
  <si>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</si>
  <si>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</si>
  <si>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</si>
  <si>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</si>
  <si>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</si>
  <si>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</si>
  <si>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</si>
  <si>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</si>
  <si>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</si>
  <si>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</si>
  <si>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</si>
  <si>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</si>
  <si>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</si>
  <si>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</si>
  <si>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</si>
  <si>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</si>
  <si>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</si>
  <si>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</si>
  <si>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</si>
  <si>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</si>
  <si>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</si>
  <si>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</si>
  <si>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</si>
  <si>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</si>
  <si>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</si>
  <si>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</si>
  <si>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</si>
  <si>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</si>
  <si>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</si>
  <si>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</si>
  <si>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</si>
  <si>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</si>
  <si>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</si>
  <si>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</si>
  <si>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</si>
  <si>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</si>
  <si>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</si>
  <si>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</si>
  <si>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</si>
  <si>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</si>
  <si>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</si>
  <si>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</si>
  <si>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</si>
  <si>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</si>
  <si>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</si>
  <si>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</si>
  <si>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</si>
  <si>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</si>
  <si>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</si>
  <si>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</si>
  <si>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</si>
  <si>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</si>
  <si>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</si>
  <si>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</si>
  <si>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</si>
  <si>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</si>
  <si>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</si>
  <si>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</si>
  <si>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</si>
  <si>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</si>
  <si>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</si>
  <si>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</si>
  <si>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</si>
  <si>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</si>
  <si>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</si>
  <si>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</si>
  <si>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</si>
  <si>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</si>
  <si>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</si>
  <si>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</si>
  <si>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</si>
  <si>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</si>
  <si>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</si>
  <si>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</si>
  <si>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</si>
  <si>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</si>
  <si>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</si>
  <si>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</si>
  <si>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</si>
  <si>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</si>
  <si>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</si>
  <si>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</si>
  <si>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</si>
  <si>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</si>
  <si>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</si>
  <si>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</si>
  <si>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</si>
  <si>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</si>
  <si>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</si>
  <si>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</si>
  <si>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</si>
  <si>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</si>
  <si>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</si>
  <si>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</si>
  <si>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</si>
  <si>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</si>
  <si>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</si>
  <si>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</si>
  <si>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</si>
  <si>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</si>
  <si>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</si>
  <si>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</si>
  <si>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</si>
  <si>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</si>
  <si>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</si>
  <si>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</si>
  <si>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</si>
  <si>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</si>
  <si>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</si>
  <si>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</si>
  <si>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</si>
  <si>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</si>
  <si>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</si>
  <si>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</si>
  <si>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</si>
  <si>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</si>
  <si>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</si>
  <si>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</si>
  <si>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</si>
  <si>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</si>
  <si>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</si>
  <si>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</si>
  <si>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</si>
  <si>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</si>
  <si>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</si>
  <si>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</si>
  <si>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</si>
  <si>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</si>
  <si>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</si>
  <si>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</si>
  <si>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</si>
  <si>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</si>
  <si>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</si>
  <si>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</si>
  <si>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</si>
  <si>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</si>
  <si>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</si>
  <si>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</si>
  <si>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</si>
  <si>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</si>
  <si>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</si>
  <si>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</si>
  <si>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</si>
  <si>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</si>
  <si>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</si>
  <si>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</si>
  <si>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</si>
  <si>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</si>
  <si>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</si>
  <si>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</si>
  <si>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</si>
  <si>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</si>
  <si>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</si>
  <si>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</si>
  <si>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</si>
  <si>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</si>
  <si>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</si>
  <si>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</si>
  <si>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</si>
  <si>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</si>
  <si>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</si>
  <si>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</si>
  <si>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</si>
  <si>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</si>
  <si>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</si>
  <si>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</si>
  <si>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</si>
  <si>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</si>
  <si>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</si>
  <si>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</si>
  <si>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</si>
  <si>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</si>
  <si>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</si>
  <si>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</si>
  <si>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</si>
  <si>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</si>
  <si>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</si>
  <si>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</si>
  <si>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</si>
  <si>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</si>
  <si>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</si>
  <si>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</si>
  <si>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</si>
  <si>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</si>
  <si>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</si>
  <si>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</si>
  <si>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</si>
  <si>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</si>
  <si>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</si>
  <si>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</si>
  <si>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</si>
  <si>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</si>
  <si>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</si>
  <si>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</si>
  <si>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</si>
  <si>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</si>
  <si>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</si>
  <si>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</si>
  <si>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</si>
  <si>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</si>
  <si>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</si>
  <si>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</si>
  <si>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</si>
  <si>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</si>
  <si>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</si>
  <si>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</si>
  <si>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</si>
  <si>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</si>
  <si>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</si>
  <si>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</si>
  <si>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</si>
  <si>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</si>
  <si>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</si>
  <si>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</si>
  <si>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</si>
  <si>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</si>
  <si>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</si>
  <si>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</si>
  <si>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</si>
  <si>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</si>
  <si>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</si>
  <si>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</si>
  <si>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</si>
  <si>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</si>
  <si>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</si>
  <si>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</si>
  <si>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</si>
  <si>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</si>
  <si>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</si>
  <si>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</si>
  <si>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</si>
  <si>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</si>
  <si>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</si>
  <si>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 ELÉCTRICA  
CATÁLOGO CIVIL BP+PT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</si>
  <si>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</si>
  <si>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</si>
  <si>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</si>
  <si>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</si>
  <si>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</si>
  <si>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</si>
  <si>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</si>
  <si>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</si>
  <si>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</si>
  <si>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</si>
  <si>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</si>
  <si>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</si>
  <si>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</si>
  <si>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</si>
  <si>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</si>
  <si>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</si>
  <si>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</si>
  <si>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</si>
  <si>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</si>
  <si>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</si>
  <si>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</si>
  <si>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</si>
  <si>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</si>
  <si>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</si>
  <si>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</si>
  <si>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</si>
  <si>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</si>
  <si>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</si>
  <si>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</si>
  <si>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</si>
  <si>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</si>
  <si>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</si>
  <si>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</si>
  <si>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</si>
  <si>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</si>
  <si>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</si>
  <si>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</si>
  <si>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</si>
  <si>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</si>
  <si>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</si>
  <si>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</si>
  <si>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</si>
  <si>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</si>
  <si>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</si>
  <si>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</si>
  <si>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</si>
  <si>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</si>
  <si>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</si>
  <si>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</si>
  <si>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</si>
  <si>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</si>
  <si>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</si>
  <si>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</si>
  <si>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</si>
  <si>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</si>
  <si>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</si>
  <si>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</si>
  <si>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</si>
  <si>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</si>
  <si>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</si>
  <si>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</si>
  <si>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</si>
  <si>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</si>
  <si>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</si>
  <si>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</si>
  <si>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</si>
  <si>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</si>
  <si>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</si>
  <si>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</si>
  <si>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</si>
  <si>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</si>
  <si>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</si>
  <si>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</si>
  <si>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</si>
  <si>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</si>
  <si>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</si>
  <si>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</si>
  <si>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</si>
  <si>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</si>
  <si>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</si>
  <si>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</si>
  <si>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</si>
  <si>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</si>
  <si>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</si>
  <si>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</si>
  <si>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</si>
  <si>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</si>
  <si>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</si>
  <si>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</si>
  <si>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</si>
  <si>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</si>
  <si>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</si>
  <si>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</si>
  <si>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</si>
  <si>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</si>
  <si>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</si>
  <si>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</si>
  <si>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</si>
  <si>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</si>
  <si>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</si>
  <si>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</si>
  <si>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</si>
  <si>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</si>
  <si>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</si>
  <si>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</si>
  <si>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</si>
  <si>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</si>
  <si>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</si>
  <si>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</si>
  <si>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</si>
  <si>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</si>
  <si>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</si>
  <si>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</si>
  <si>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</si>
  <si>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</si>
  <si>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</si>
  <si>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</si>
  <si>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</si>
  <si>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</si>
  <si>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</si>
  <si>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</si>
  <si>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</si>
  <si>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</si>
  <si>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</si>
  <si>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</si>
  <si>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</si>
  <si>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</si>
  <si>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</si>
  <si>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</si>
  <si>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</si>
  <si>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</si>
  <si>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</si>
  <si>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</si>
  <si>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</si>
  <si>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</si>
  <si>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</si>
  <si>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</si>
  <si>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</si>
  <si>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</si>
  <si>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</si>
  <si>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</si>
  <si>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</si>
  <si>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</si>
  <si>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</si>
  <si>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</si>
  <si>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</si>
  <si>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</si>
  <si>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</si>
  <si>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</si>
  <si>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</si>
  <si>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</si>
  <si>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</si>
  <si>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</si>
  <si>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</si>
  <si>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</si>
  <si>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</si>
  <si>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</si>
  <si>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</si>
  <si>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</si>
  <si>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</si>
  <si>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</si>
  <si>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</si>
  <si>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</si>
  <si>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</si>
  <si>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</si>
  <si>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</si>
  <si>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</si>
  <si>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</si>
  <si>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</si>
  <si>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</si>
  <si>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</si>
  <si>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</si>
  <si>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</si>
  <si>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</si>
  <si>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</si>
  <si>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</si>
  <si>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</si>
  <si>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</si>
  <si>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</si>
  <si>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</si>
  <si>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</si>
  <si>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</si>
  <si>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</si>
  <si>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</si>
  <si>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</si>
  <si>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</si>
  <si>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</si>
  <si>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</si>
  <si>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</si>
  <si>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</si>
  <si>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</si>
  <si>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</si>
  <si>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</si>
  <si>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</si>
  <si>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</si>
  <si>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</si>
  <si>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</si>
  <si>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</si>
  <si>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</si>
  <si>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</si>
  <si>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</si>
  <si>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</si>
  <si>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</si>
  <si>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</si>
  <si>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</si>
  <si>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</si>
  <si>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</si>
  <si>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</si>
  <si>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</si>
  <si>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</si>
  <si>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</si>
  <si>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</si>
  <si>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</si>
  <si>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</si>
  <si>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</si>
  <si>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</si>
  <si>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</si>
  <si>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</si>
  <si>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</si>
  <si>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</si>
  <si>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</si>
  <si>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</si>
  <si>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</si>
  <si>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</si>
  <si>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</si>
  <si>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</si>
  <si>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</si>
  <si>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</si>
  <si>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</si>
  <si>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</si>
  <si>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</si>
  <si>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</si>
  <si>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</si>
  <si>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</si>
  <si>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</si>
  <si>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</si>
  <si>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</si>
  <si>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</si>
  <si>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</si>
  <si>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</si>
  <si>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</si>
  <si>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</si>
  <si>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</si>
  <si>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</si>
  <si>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</si>
  <si>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</si>
  <si>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</si>
  <si>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</si>
  <si>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</si>
  <si>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</si>
  <si>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</si>
  <si>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</si>
  <si>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</si>
  <si>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</si>
  <si>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</si>
  <si>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</si>
  <si>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</si>
  <si>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</si>
  <si>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</si>
  <si>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</si>
  <si>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</si>
  <si>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</si>
  <si>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</si>
  <si>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</si>
  <si>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</si>
  <si>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</si>
  <si>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</si>
  <si>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</si>
  <si>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</si>
  <si>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</si>
  <si>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</si>
  <si>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</si>
  <si>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</si>
  <si>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</si>
  <si>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</si>
  <si>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</si>
  <si>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</si>
  <si>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</si>
  <si>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</si>
  <si>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</si>
  <si>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</si>
  <si>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</si>
  <si>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</si>
  <si>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</si>
  <si>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</si>
  <si>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</si>
  <si>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</si>
  <si>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</si>
  <si>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</si>
  <si>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</si>
  <si>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</si>
  <si>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</si>
  <si>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</si>
  <si>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</si>
  <si>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</si>
  <si>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</si>
  <si>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</si>
  <si>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</si>
  <si>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</si>
  <si>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</si>
  <si>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</si>
  <si>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</si>
  <si>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</si>
  <si>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</si>
  <si>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</si>
  <si>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</si>
  <si>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</si>
  <si>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</si>
  <si>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</si>
  <si>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</si>
  <si>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</si>
  <si>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</si>
  <si>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</si>
  <si>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</si>
  <si>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</si>
  <si>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</si>
  <si>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</si>
  <si>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</si>
  <si>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</si>
  <si>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</si>
  <si>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</si>
  <si>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</si>
  <si>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</si>
  <si>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</si>
  <si>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</si>
  <si>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</si>
  <si>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</si>
  <si>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</si>
  <si>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</si>
  <si>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</si>
  <si>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</si>
  <si>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</si>
  <si>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</si>
  <si>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</si>
  <si>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</si>
  <si>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</si>
  <si>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</si>
  <si>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</si>
  <si>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</si>
  <si>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</si>
  <si>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</si>
  <si>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</si>
  <si>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</si>
  <si>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</si>
  <si>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</si>
  <si>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</si>
  <si>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</si>
  <si>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</si>
  <si>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</si>
  <si>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</si>
  <si>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</si>
  <si>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</si>
  <si>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</si>
  <si>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</si>
  <si>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</si>
  <si>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</si>
  <si>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</si>
  <si>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</si>
  <si>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</si>
  <si>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</si>
  <si>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</si>
  <si>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</si>
  <si>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</si>
  <si>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</si>
  <si>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</si>
  <si>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</si>
  <si>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</si>
  <si>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</si>
  <si>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</si>
  <si>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</si>
  <si>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</si>
  <si>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</si>
  <si>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</si>
  <si>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</si>
  <si>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</si>
  <si>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</si>
  <si>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</si>
  <si>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</si>
  <si>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</si>
  <si>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</si>
  <si>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</si>
  <si>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</si>
  <si>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</si>
  <si>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</si>
  <si>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</si>
  <si>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</si>
  <si>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</si>
  <si>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</si>
  <si>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</si>
  <si>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</si>
  <si>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</si>
  <si>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</si>
  <si>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</si>
  <si>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</si>
  <si>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</si>
  <si>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</si>
  <si>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</si>
  <si>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</si>
  <si>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</si>
  <si>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</si>
  <si>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</si>
  <si>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</si>
  <si>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</si>
  <si>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</si>
  <si>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</si>
  <si>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</si>
  <si>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</si>
  <si>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</si>
  <si>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</si>
  <si>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</si>
  <si>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</si>
  <si>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</si>
  <si>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</si>
  <si>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</si>
  <si>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</si>
  <si>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</si>
  <si>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</si>
  <si>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</si>
  <si>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</si>
  <si>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</si>
  <si>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</si>
  <si>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</si>
  <si>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</si>
  <si>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</si>
  <si>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</si>
  <si>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</si>
  <si>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</si>
  <si>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</si>
  <si>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</si>
  <si>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</si>
  <si>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</si>
  <si>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</si>
  <si>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</si>
  <si>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</si>
  <si>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</si>
  <si>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</si>
  <si>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 xml:space="preserve">      Cimentación estructura mayor, 230 kv</t>
  </si>
  <si>
    <t xml:space="preserve">      Cimentación estructura menor, 230 kv</t>
  </si>
  <si>
    <t xml:space="preserve">      Estructura mayor, 230 kv</t>
  </si>
  <si>
    <t xml:space="preserve">      Estructura menor, 230 kv</t>
  </si>
  <si>
    <t>7.A.8</t>
  </si>
  <si>
    <t xml:space="preserve">   Bahía de 230 Kv, BANCO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</si>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</sst>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4" fontId="0" fillId="0" borderId="0" xfId="0" applyNumberFormat="1"/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15" fontId="0" fillId="0" borderId="0" xfId="0" applyNumberForma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">
        <v>374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375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+PRESUTO!C12</f>
        <v>7.A.8</v>
      </c>
      <c r="B6" s="353"/>
      <c r="C6" s="354"/>
      <c r="D6" s="9" t="str">
        <f>+PRESUTO!D12</f>
        <v xml:space="preserve">   Bahía de 230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399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815</v>
      </c>
      <c r="D12" s="33" t="s">
        <v>816</v>
      </c>
      <c r="E12" s="14"/>
      <c r="F12" s="13"/>
      <c r="G12" s="13"/>
      <c r="H12" s="41">
        <v>397968.73</v>
      </c>
    </row>
    <row r="13" spans="1:8" ht="32.25" customHeight="1" x14ac:dyDescent="0.25">
      <c r="A13" s="198"/>
      <c r="B13" s="15"/>
      <c r="C13" s="15" t="s">
        <v>376</v>
      </c>
      <c r="D13" s="16" t="s">
        <v>377</v>
      </c>
      <c r="E13" s="17" t="s">
        <v>176</v>
      </c>
      <c r="F13" s="18">
        <v>1819</v>
      </c>
      <c r="G13" s="18">
        <v>35.47</v>
      </c>
      <c r="H13" s="21">
        <v>64519.93</v>
      </c>
    </row>
    <row r="14" spans="1:8" ht="32.25" customHeight="1" x14ac:dyDescent="0.25">
      <c r="A14" s="198"/>
      <c r="B14" s="15"/>
      <c r="C14" s="15" t="s">
        <v>378</v>
      </c>
      <c r="D14" s="16" t="s">
        <v>379</v>
      </c>
      <c r="E14" s="17" t="s">
        <v>24</v>
      </c>
      <c r="F14" s="18">
        <v>57.48</v>
      </c>
      <c r="G14" s="18">
        <v>134.46</v>
      </c>
      <c r="H14" s="21">
        <v>7728.76</v>
      </c>
    </row>
    <row r="15" spans="1:8" ht="32.25" customHeight="1" x14ac:dyDescent="0.25">
      <c r="A15" s="198"/>
      <c r="B15" s="15"/>
      <c r="C15" s="15" t="s">
        <v>380</v>
      </c>
      <c r="D15" s="16" t="s">
        <v>381</v>
      </c>
      <c r="E15" s="17" t="s">
        <v>33</v>
      </c>
      <c r="F15" s="18">
        <v>103.33</v>
      </c>
      <c r="G15" s="18">
        <v>166.4</v>
      </c>
      <c r="H15" s="21">
        <v>17194.11</v>
      </c>
    </row>
    <row r="16" spans="1:8" ht="32.25" customHeight="1" x14ac:dyDescent="0.25">
      <c r="A16" s="198"/>
      <c r="B16" s="15"/>
      <c r="C16" s="15" t="s">
        <v>382</v>
      </c>
      <c r="D16" s="16" t="s">
        <v>383</v>
      </c>
      <c r="E16" s="17" t="s">
        <v>7</v>
      </c>
      <c r="F16" s="18">
        <v>4162.4399999999996</v>
      </c>
      <c r="G16" s="18">
        <v>20.239999999999998</v>
      </c>
      <c r="H16" s="21">
        <v>84247.79</v>
      </c>
    </row>
    <row r="17" spans="1:8" ht="32.25" customHeight="1" x14ac:dyDescent="0.25">
      <c r="A17" s="198"/>
      <c r="B17" s="15"/>
      <c r="C17" s="15" t="s">
        <v>384</v>
      </c>
      <c r="D17" s="16" t="s">
        <v>134</v>
      </c>
      <c r="E17" s="17" t="s">
        <v>176</v>
      </c>
      <c r="F17" s="18">
        <v>150</v>
      </c>
      <c r="G17" s="18">
        <v>22.58</v>
      </c>
      <c r="H17" s="21">
        <v>3387</v>
      </c>
    </row>
    <row r="18" spans="1:8" ht="32.25" customHeight="1" x14ac:dyDescent="0.25">
      <c r="A18" s="198"/>
      <c r="B18" s="15"/>
      <c r="C18" s="15" t="s">
        <v>385</v>
      </c>
      <c r="D18" s="16" t="s">
        <v>386</v>
      </c>
      <c r="E18" s="17" t="s">
        <v>176</v>
      </c>
      <c r="F18" s="18">
        <v>467</v>
      </c>
      <c r="G18" s="18">
        <v>34.159999999999997</v>
      </c>
      <c r="H18" s="21">
        <v>15952.72</v>
      </c>
    </row>
    <row r="19" spans="1:8" ht="32.25" customHeight="1" x14ac:dyDescent="0.25">
      <c r="A19" s="198"/>
      <c r="B19" s="15"/>
      <c r="C19" s="15" t="s">
        <v>387</v>
      </c>
      <c r="D19" s="16" t="s">
        <v>388</v>
      </c>
      <c r="E19" s="17" t="s">
        <v>176</v>
      </c>
      <c r="F19" s="18">
        <v>1368.67</v>
      </c>
      <c r="G19" s="18">
        <v>5.51</v>
      </c>
      <c r="H19" s="21">
        <v>7541.37</v>
      </c>
    </row>
    <row r="20" spans="1:8" ht="32.25" customHeight="1" x14ac:dyDescent="0.25">
      <c r="A20" s="198"/>
      <c r="B20" s="15"/>
      <c r="C20" s="15" t="s">
        <v>575</v>
      </c>
      <c r="D20" s="16" t="s">
        <v>811</v>
      </c>
      <c r="E20" s="17" t="s">
        <v>5</v>
      </c>
      <c r="F20" s="18">
        <v>6.5</v>
      </c>
      <c r="G20" s="18">
        <v>5797.8</v>
      </c>
      <c r="H20" s="21">
        <v>37685.699999999997</v>
      </c>
    </row>
    <row r="21" spans="1:8" ht="32.25" customHeight="1" x14ac:dyDescent="0.25">
      <c r="A21" s="198"/>
      <c r="B21" s="15"/>
      <c r="C21" s="15" t="s">
        <v>572</v>
      </c>
      <c r="D21" s="16" t="s">
        <v>812</v>
      </c>
      <c r="E21" s="17" t="s">
        <v>5</v>
      </c>
      <c r="F21" s="18">
        <v>27</v>
      </c>
      <c r="G21" s="18">
        <v>724.36</v>
      </c>
      <c r="H21" s="21">
        <v>19557.72</v>
      </c>
    </row>
    <row r="22" spans="1:8" ht="32.25" customHeight="1" x14ac:dyDescent="0.25">
      <c r="A22" s="198"/>
      <c r="B22" s="15"/>
      <c r="C22" s="15" t="s">
        <v>569</v>
      </c>
      <c r="D22" s="16" t="s">
        <v>813</v>
      </c>
      <c r="E22" s="17" t="s">
        <v>7</v>
      </c>
      <c r="F22" s="18">
        <v>24948.5</v>
      </c>
      <c r="G22" s="18">
        <v>3.32</v>
      </c>
      <c r="H22" s="21">
        <v>82829.02</v>
      </c>
    </row>
    <row r="23" spans="1:8" ht="32.25" customHeight="1" x14ac:dyDescent="0.25">
      <c r="A23" s="198"/>
      <c r="B23" s="15"/>
      <c r="C23" s="15" t="s">
        <v>567</v>
      </c>
      <c r="D23" s="16" t="s">
        <v>814</v>
      </c>
      <c r="E23" s="17" t="s">
        <v>7</v>
      </c>
      <c r="F23" s="18">
        <v>8881.92</v>
      </c>
      <c r="G23" s="19">
        <v>3.32</v>
      </c>
      <c r="H23" s="22">
        <v>29487.97</v>
      </c>
    </row>
    <row r="24" spans="1:8" ht="32.25" customHeight="1" x14ac:dyDescent="0.25">
      <c r="A24" s="198"/>
      <c r="B24" s="15"/>
      <c r="C24" s="15" t="s">
        <v>393</v>
      </c>
      <c r="D24" s="16" t="s">
        <v>394</v>
      </c>
      <c r="E24" s="17" t="s">
        <v>176</v>
      </c>
      <c r="F24" s="18">
        <v>52</v>
      </c>
      <c r="G24" s="19">
        <v>288.37</v>
      </c>
      <c r="H24" s="22">
        <v>14995.24</v>
      </c>
    </row>
    <row r="25" spans="1:8" ht="32.25" customHeight="1" x14ac:dyDescent="0.25">
      <c r="A25" s="198"/>
      <c r="B25" s="15"/>
      <c r="C25" s="15" t="s">
        <v>395</v>
      </c>
      <c r="D25" s="16" t="s">
        <v>396</v>
      </c>
      <c r="E25" s="17" t="s">
        <v>33</v>
      </c>
      <c r="F25" s="18">
        <v>65</v>
      </c>
      <c r="G25" s="19">
        <v>49.96</v>
      </c>
      <c r="H25" s="22">
        <v>3247.4</v>
      </c>
    </row>
    <row r="26" spans="1:8" ht="32.25" customHeight="1" x14ac:dyDescent="0.25">
      <c r="A26" s="198"/>
      <c r="B26" s="15"/>
      <c r="C26" s="15" t="s">
        <v>397</v>
      </c>
      <c r="D26" s="16" t="s">
        <v>398</v>
      </c>
      <c r="E26" s="17" t="s">
        <v>33</v>
      </c>
      <c r="F26" s="18">
        <v>390</v>
      </c>
      <c r="G26" s="19">
        <v>24.6</v>
      </c>
      <c r="H26" s="22">
        <v>9594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397968.73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397968.73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7.A.8</v>
      </c>
      <c r="B6" s="9" t="str">
        <f>+PRESUTO!D12</f>
        <v xml:space="preserve">   Bahía de 230 Kv,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240.85140000000001</v>
      </c>
      <c r="F13" s="98">
        <v>1.18</v>
      </c>
      <c r="G13" s="98">
        <v>284.2</v>
      </c>
      <c r="H13" s="93">
        <v>8.7999999999999995E-2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8.7999999999999995E-2</v>
      </c>
    </row>
    <row r="14" spans="1:13" x14ac:dyDescent="0.25">
      <c r="A14" s="95" t="s">
        <v>400</v>
      </c>
      <c r="B14" s="91" t="s">
        <v>6</v>
      </c>
      <c r="C14" s="96" t="s">
        <v>401</v>
      </c>
      <c r="D14" s="91" t="s">
        <v>402</v>
      </c>
      <c r="E14" s="97">
        <v>340.98899999999998</v>
      </c>
      <c r="F14" s="98">
        <v>0.17</v>
      </c>
      <c r="G14" s="98">
        <v>57.97</v>
      </c>
      <c r="H14" s="93">
        <v>1.7899999999999999E-2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1.7899999999999999E-2</v>
      </c>
    </row>
    <row r="15" spans="1:13" x14ac:dyDescent="0.25">
      <c r="A15" s="95" t="s">
        <v>403</v>
      </c>
      <c r="B15" s="91" t="s">
        <v>6</v>
      </c>
      <c r="C15" s="96" t="s">
        <v>404</v>
      </c>
      <c r="D15" s="91" t="s">
        <v>7</v>
      </c>
      <c r="E15" s="97">
        <v>790.66972999999996</v>
      </c>
      <c r="F15" s="98">
        <v>0.82</v>
      </c>
      <c r="G15" s="98">
        <v>648.35</v>
      </c>
      <c r="H15" s="93">
        <v>0.20069999999999999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0.20069999999999999</v>
      </c>
    </row>
    <row r="16" spans="1:13" ht="15" customHeight="1" x14ac:dyDescent="0.25">
      <c r="A16" s="95" t="s">
        <v>405</v>
      </c>
      <c r="B16" s="91" t="s">
        <v>6</v>
      </c>
      <c r="C16" s="96" t="s">
        <v>406</v>
      </c>
      <c r="D16" s="91" t="s">
        <v>7</v>
      </c>
      <c r="E16" s="97">
        <v>2054.1</v>
      </c>
      <c r="F16" s="98">
        <v>2.89</v>
      </c>
      <c r="G16" s="98">
        <v>5936.35</v>
      </c>
      <c r="H16" s="93">
        <v>1.8381000000000001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1.8381000000000001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21.8233</v>
      </c>
      <c r="F17" s="98">
        <v>1.27</v>
      </c>
      <c r="G17" s="98">
        <v>27.72</v>
      </c>
      <c r="H17" s="93">
        <v>8.6E-3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8.6E-3</v>
      </c>
    </row>
    <row r="18" spans="1:13" x14ac:dyDescent="0.25">
      <c r="A18" s="95" t="s">
        <v>407</v>
      </c>
      <c r="B18" s="91" t="s">
        <v>6</v>
      </c>
      <c r="C18" s="96" t="s">
        <v>408</v>
      </c>
      <c r="D18" s="91" t="s">
        <v>16</v>
      </c>
      <c r="E18" s="97">
        <v>5.7205700000000004</v>
      </c>
      <c r="F18" s="98">
        <v>835.5</v>
      </c>
      <c r="G18" s="98">
        <v>4779.54</v>
      </c>
      <c r="H18" s="93">
        <v>1.4799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1.4799</v>
      </c>
    </row>
    <row r="19" spans="1:13" x14ac:dyDescent="0.25">
      <c r="A19" s="95" t="s">
        <v>409</v>
      </c>
      <c r="B19" s="91" t="s">
        <v>6</v>
      </c>
      <c r="C19" s="96" t="s">
        <v>410</v>
      </c>
      <c r="D19" s="91" t="s">
        <v>16</v>
      </c>
      <c r="E19" s="97">
        <v>2.0958299999999999</v>
      </c>
      <c r="F19" s="98">
        <v>835.5</v>
      </c>
      <c r="G19" s="98">
        <v>1751.07</v>
      </c>
      <c r="H19" s="93">
        <v>0.54220000000000002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0.54220000000000002</v>
      </c>
    </row>
    <row r="20" spans="1:13" x14ac:dyDescent="0.25">
      <c r="A20" s="95" t="s">
        <v>411</v>
      </c>
      <c r="B20" s="91" t="s">
        <v>6</v>
      </c>
      <c r="C20" s="96" t="s">
        <v>412</v>
      </c>
      <c r="D20" s="91" t="s">
        <v>16</v>
      </c>
      <c r="E20" s="97">
        <v>5.0394800000000002</v>
      </c>
      <c r="F20" s="98">
        <v>835.5</v>
      </c>
      <c r="G20" s="98">
        <v>4210.49</v>
      </c>
      <c r="H20" s="93">
        <v>1.3037000000000001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1.3037000000000001</v>
      </c>
    </row>
    <row r="21" spans="1:13" x14ac:dyDescent="0.25">
      <c r="A21" s="95" t="s">
        <v>413</v>
      </c>
      <c r="B21" s="91" t="s">
        <v>6</v>
      </c>
      <c r="C21" s="96" t="s">
        <v>414</v>
      </c>
      <c r="D21" s="91" t="s">
        <v>16</v>
      </c>
      <c r="E21" s="97">
        <v>1.1424099999999999</v>
      </c>
      <c r="F21" s="98">
        <v>835.5</v>
      </c>
      <c r="G21" s="98">
        <v>954.48</v>
      </c>
      <c r="H21" s="93">
        <v>0.29549999999999998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0.29549999999999998</v>
      </c>
    </row>
    <row r="22" spans="1:13" x14ac:dyDescent="0.25">
      <c r="A22" s="95" t="s">
        <v>415</v>
      </c>
      <c r="B22" s="91" t="s">
        <v>6</v>
      </c>
      <c r="C22" s="96" t="s">
        <v>416</v>
      </c>
      <c r="D22" s="91" t="s">
        <v>16</v>
      </c>
      <c r="E22" s="97">
        <v>1.43788</v>
      </c>
      <c r="F22" s="98">
        <v>835.5</v>
      </c>
      <c r="G22" s="98">
        <v>1201.3499999999999</v>
      </c>
      <c r="H22" s="93">
        <v>0.372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0.372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41.624400000000001</v>
      </c>
      <c r="F23" s="98">
        <v>15.49</v>
      </c>
      <c r="G23" s="98">
        <v>644.76</v>
      </c>
      <c r="H23" s="93">
        <v>0.1996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0.1996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20496.28</v>
      </c>
      <c r="H24" s="39">
        <v>6.3461999999999996</v>
      </c>
      <c r="I24" s="39"/>
      <c r="J24" s="39"/>
      <c r="K24" s="39"/>
      <c r="L24" s="39"/>
      <c r="M24" s="101">
        <f>SUM(M13:M23)</f>
        <v>6.3462000000000005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16733.878069999999</v>
      </c>
      <c r="F26" s="98">
        <v>0.94</v>
      </c>
      <c r="G26" s="98">
        <v>15729.85</v>
      </c>
      <c r="H26" s="93">
        <v>4.8704000000000001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4.8704000000000001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2693.91968</v>
      </c>
      <c r="F27" s="98">
        <v>0.88</v>
      </c>
      <c r="G27" s="98">
        <v>2370.65</v>
      </c>
      <c r="H27" s="93">
        <v>0.73399999999999999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0.73399999999999999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482.18630000000002</v>
      </c>
      <c r="F28" s="98">
        <v>3.6</v>
      </c>
      <c r="G28" s="98">
        <v>1735.87</v>
      </c>
      <c r="H28" s="93">
        <v>0.53749999999999998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0.53749999999999998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19836.37</v>
      </c>
      <c r="H29" s="39">
        <v>6.1418999999999997</v>
      </c>
      <c r="I29" s="39"/>
      <c r="J29" s="39"/>
      <c r="K29" s="39"/>
      <c r="L29" s="39"/>
      <c r="M29" s="101">
        <f>SUM(M26:M28)</f>
        <v>6.1418999999999997</v>
      </c>
    </row>
    <row r="30" spans="1:13" x14ac:dyDescent="0.25">
      <c r="A30" s="88" t="s">
        <v>122</v>
      </c>
      <c r="B30" s="89" t="s">
        <v>4</v>
      </c>
      <c r="C30" s="90" t="s">
        <v>417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418</v>
      </c>
      <c r="B31" s="91" t="s">
        <v>4</v>
      </c>
      <c r="C31" s="96" t="s">
        <v>419</v>
      </c>
      <c r="D31" s="91" t="s">
        <v>7</v>
      </c>
      <c r="E31" s="97">
        <v>4162.4399999999996</v>
      </c>
      <c r="F31" s="98">
        <v>10.39</v>
      </c>
      <c r="G31" s="98">
        <v>43247.75</v>
      </c>
      <c r="H31" s="93">
        <v>13.390700000000001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13.390700000000001</v>
      </c>
    </row>
    <row r="32" spans="1:13" x14ac:dyDescent="0.25">
      <c r="A32" s="95" t="s">
        <v>420</v>
      </c>
      <c r="B32" s="91" t="s">
        <v>4</v>
      </c>
      <c r="C32" s="96" t="s">
        <v>421</v>
      </c>
      <c r="D32" s="91" t="s">
        <v>33</v>
      </c>
      <c r="E32" s="97">
        <v>50.05</v>
      </c>
      <c r="F32" s="98">
        <v>1.26</v>
      </c>
      <c r="G32" s="98">
        <v>63.06</v>
      </c>
      <c r="H32" s="93">
        <v>1.95E-2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1.95E-2</v>
      </c>
    </row>
    <row r="33" spans="1:13" x14ac:dyDescent="0.25">
      <c r="A33" s="95" t="s">
        <v>422</v>
      </c>
      <c r="B33" s="91" t="s">
        <v>4</v>
      </c>
      <c r="C33" s="96" t="s">
        <v>423</v>
      </c>
      <c r="D33" s="91" t="s">
        <v>33</v>
      </c>
      <c r="E33" s="97">
        <v>130.13</v>
      </c>
      <c r="F33" s="98">
        <v>0.84</v>
      </c>
      <c r="G33" s="98">
        <v>109.31</v>
      </c>
      <c r="H33" s="93">
        <v>3.3799999999999997E-2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3.3799999999999997E-2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416.24400000000003</v>
      </c>
      <c r="F34" s="98">
        <v>11.49</v>
      </c>
      <c r="G34" s="98">
        <v>4782.6400000000003</v>
      </c>
      <c r="H34" s="93">
        <v>1.4807999999999999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1.4807999999999999</v>
      </c>
    </row>
    <row r="35" spans="1:13" x14ac:dyDescent="0.25">
      <c r="A35" s="100" t="s">
        <v>123</v>
      </c>
      <c r="B35" s="35" t="s">
        <v>4</v>
      </c>
      <c r="C35" s="36" t="s">
        <v>417</v>
      </c>
      <c r="D35" s="35"/>
      <c r="E35" s="37"/>
      <c r="F35" s="38"/>
      <c r="G35" s="38">
        <v>48202.76</v>
      </c>
      <c r="H35" s="39">
        <v>14.925000000000001</v>
      </c>
      <c r="I35" s="39"/>
      <c r="J35" s="39"/>
      <c r="K35" s="39"/>
      <c r="L35" s="39"/>
      <c r="M35" s="101">
        <f>SUM(M31:M34)</f>
        <v>14.924800000000001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424</v>
      </c>
      <c r="B37" s="91" t="s">
        <v>1</v>
      </c>
      <c r="C37" s="96" t="s">
        <v>425</v>
      </c>
      <c r="D37" s="91" t="s">
        <v>3</v>
      </c>
      <c r="E37" s="97">
        <v>158.0992</v>
      </c>
      <c r="F37" s="98">
        <v>14.98</v>
      </c>
      <c r="G37" s="98">
        <v>2368.33</v>
      </c>
      <c r="H37" s="93">
        <v>0.73329999999999995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0.73329999999999995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560.22634000000005</v>
      </c>
      <c r="F38" s="98">
        <v>1.58</v>
      </c>
      <c r="G38" s="98">
        <v>885.16</v>
      </c>
      <c r="H38" s="93">
        <v>0.27410000000000001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0.27410000000000001</v>
      </c>
    </row>
    <row r="39" spans="1:13" x14ac:dyDescent="0.25">
      <c r="A39" s="95" t="s">
        <v>426</v>
      </c>
      <c r="B39" s="91" t="s">
        <v>1</v>
      </c>
      <c r="C39" s="96" t="s">
        <v>427</v>
      </c>
      <c r="D39" s="91" t="s">
        <v>176</v>
      </c>
      <c r="E39" s="97">
        <v>61.6616</v>
      </c>
      <c r="F39" s="98">
        <v>11</v>
      </c>
      <c r="G39" s="98">
        <v>678.28</v>
      </c>
      <c r="H39" s="93">
        <v>0.21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0.21</v>
      </c>
    </row>
    <row r="40" spans="1:13" x14ac:dyDescent="0.25">
      <c r="A40" s="95" t="s">
        <v>428</v>
      </c>
      <c r="B40" s="91" t="s">
        <v>1</v>
      </c>
      <c r="C40" s="96" t="s">
        <v>429</v>
      </c>
      <c r="D40" s="91" t="s">
        <v>5</v>
      </c>
      <c r="E40" s="97">
        <v>4.0039999999999996</v>
      </c>
      <c r="F40" s="98">
        <v>2.89</v>
      </c>
      <c r="G40" s="98">
        <v>11.57</v>
      </c>
      <c r="H40" s="93">
        <v>3.5999999999999999E-3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3.5999999999999999E-3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247.14957000000001</v>
      </c>
      <c r="F41" s="98">
        <v>10.51</v>
      </c>
      <c r="G41" s="98">
        <v>2597.54</v>
      </c>
      <c r="H41" s="93">
        <v>0.80430000000000001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0.80430000000000001</v>
      </c>
    </row>
    <row r="42" spans="1:13" x14ac:dyDescent="0.25">
      <c r="A42" s="95" t="s">
        <v>430</v>
      </c>
      <c r="B42" s="91" t="s">
        <v>1</v>
      </c>
      <c r="C42" s="96" t="s">
        <v>431</v>
      </c>
      <c r="D42" s="91" t="s">
        <v>5</v>
      </c>
      <c r="E42" s="97">
        <v>24.024000000000001</v>
      </c>
      <c r="F42" s="98">
        <v>0.42</v>
      </c>
      <c r="G42" s="98">
        <v>10.09</v>
      </c>
      <c r="H42" s="93">
        <v>3.0999999999999999E-3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3.0999999999999999E-3</v>
      </c>
    </row>
    <row r="43" spans="1:13" x14ac:dyDescent="0.25">
      <c r="A43" s="95" t="s">
        <v>432</v>
      </c>
      <c r="B43" s="91" t="s">
        <v>1</v>
      </c>
      <c r="C43" s="96" t="s">
        <v>433</v>
      </c>
      <c r="D43" s="91" t="s">
        <v>215</v>
      </c>
      <c r="E43" s="97">
        <v>6.0467000000000004</v>
      </c>
      <c r="F43" s="98">
        <v>65.23</v>
      </c>
      <c r="G43" s="98">
        <v>394.43</v>
      </c>
      <c r="H43" s="93">
        <v>0.1221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0.1221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157.74268000000001</v>
      </c>
      <c r="F44" s="98">
        <v>134.54</v>
      </c>
      <c r="G44" s="98">
        <v>21222.7</v>
      </c>
      <c r="H44" s="93">
        <v>6.5712000000000002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6.5712000000000002</v>
      </c>
    </row>
    <row r="45" spans="1:13" x14ac:dyDescent="0.25">
      <c r="A45" s="95" t="s">
        <v>434</v>
      </c>
      <c r="B45" s="91" t="s">
        <v>1</v>
      </c>
      <c r="C45" s="96" t="s">
        <v>435</v>
      </c>
      <c r="D45" s="91" t="s">
        <v>5</v>
      </c>
      <c r="E45" s="97">
        <v>2.0019999999999998</v>
      </c>
      <c r="F45" s="98">
        <v>1.31</v>
      </c>
      <c r="G45" s="98">
        <v>2.62</v>
      </c>
      <c r="H45" s="93">
        <v>8.0000000000000004E-4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8.0000000000000004E-4</v>
      </c>
    </row>
    <row r="46" spans="1:13" ht="28.5" customHeight="1" x14ac:dyDescent="0.25">
      <c r="A46" s="95" t="s">
        <v>436</v>
      </c>
      <c r="B46" s="91" t="s">
        <v>1</v>
      </c>
      <c r="C46" s="96" t="s">
        <v>437</v>
      </c>
      <c r="D46" s="91" t="s">
        <v>5</v>
      </c>
      <c r="E46" s="97">
        <v>16.015999999999998</v>
      </c>
      <c r="F46" s="98">
        <v>0.95</v>
      </c>
      <c r="G46" s="98">
        <v>15.22</v>
      </c>
      <c r="H46" s="93">
        <v>4.7000000000000002E-3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4.7000000000000002E-3</v>
      </c>
    </row>
    <row r="47" spans="1:13" ht="30" customHeight="1" x14ac:dyDescent="0.25">
      <c r="A47" s="95" t="s">
        <v>438</v>
      </c>
      <c r="B47" s="91" t="s">
        <v>1</v>
      </c>
      <c r="C47" s="96" t="s">
        <v>439</v>
      </c>
      <c r="D47" s="91" t="s">
        <v>5</v>
      </c>
      <c r="E47" s="97">
        <v>6.0060000000000002</v>
      </c>
      <c r="F47" s="98">
        <v>1.52</v>
      </c>
      <c r="G47" s="98">
        <v>9.1300000000000008</v>
      </c>
      <c r="H47" s="93">
        <v>2.8E-3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2.8E-3</v>
      </c>
    </row>
    <row r="48" spans="1:13" ht="27" customHeight="1" x14ac:dyDescent="0.25">
      <c r="A48" s="95" t="s">
        <v>440</v>
      </c>
      <c r="B48" s="91" t="s">
        <v>1</v>
      </c>
      <c r="C48" s="96" t="s">
        <v>441</v>
      </c>
      <c r="D48" s="91" t="s">
        <v>5</v>
      </c>
      <c r="E48" s="97">
        <v>4.0039999999999996</v>
      </c>
      <c r="F48" s="98">
        <v>5.15</v>
      </c>
      <c r="G48" s="98">
        <v>20.62</v>
      </c>
      <c r="H48" s="93">
        <v>6.4000000000000003E-3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6.4000000000000003E-3</v>
      </c>
    </row>
    <row r="49" spans="1:13" ht="15" customHeight="1" x14ac:dyDescent="0.25">
      <c r="A49" s="95" t="s">
        <v>442</v>
      </c>
      <c r="B49" s="91" t="s">
        <v>1</v>
      </c>
      <c r="C49" s="96" t="s">
        <v>443</v>
      </c>
      <c r="D49" s="91" t="s">
        <v>24</v>
      </c>
      <c r="E49" s="97">
        <v>11.55</v>
      </c>
      <c r="F49" s="98">
        <v>128.74</v>
      </c>
      <c r="G49" s="98">
        <v>1486.95</v>
      </c>
      <c r="H49" s="93">
        <v>0.46039999999999998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0.46039999999999998</v>
      </c>
    </row>
    <row r="50" spans="1:13" x14ac:dyDescent="0.25">
      <c r="A50" s="95" t="s">
        <v>444</v>
      </c>
      <c r="B50" s="91" t="s">
        <v>1</v>
      </c>
      <c r="C50" s="96" t="s">
        <v>445</v>
      </c>
      <c r="D50" s="91" t="s">
        <v>5</v>
      </c>
      <c r="E50" s="97">
        <v>4.0039999999999996</v>
      </c>
      <c r="F50" s="98">
        <v>3.57</v>
      </c>
      <c r="G50" s="98">
        <v>14.29</v>
      </c>
      <c r="H50" s="93">
        <v>4.4000000000000003E-3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4.4000000000000003E-3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33.065600000000003</v>
      </c>
      <c r="F51" s="98">
        <v>2.29</v>
      </c>
      <c r="G51" s="98">
        <v>75.72</v>
      </c>
      <c r="H51" s="93">
        <v>2.3400000000000001E-2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2.3400000000000001E-2</v>
      </c>
    </row>
    <row r="52" spans="1:13" x14ac:dyDescent="0.25">
      <c r="A52" s="95" t="s">
        <v>446</v>
      </c>
      <c r="B52" s="91" t="s">
        <v>1</v>
      </c>
      <c r="C52" s="96" t="s">
        <v>447</v>
      </c>
      <c r="D52" s="91" t="s">
        <v>402</v>
      </c>
      <c r="E52" s="97">
        <v>1170</v>
      </c>
      <c r="F52" s="98">
        <v>3.78</v>
      </c>
      <c r="G52" s="98">
        <v>4422.6000000000004</v>
      </c>
      <c r="H52" s="93">
        <v>1.3694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1.3694</v>
      </c>
    </row>
    <row r="53" spans="1:13" ht="27" customHeight="1" x14ac:dyDescent="0.25">
      <c r="A53" s="95" t="s">
        <v>448</v>
      </c>
      <c r="B53" s="91" t="s">
        <v>1</v>
      </c>
      <c r="C53" s="96" t="s">
        <v>449</v>
      </c>
      <c r="D53" s="91" t="s">
        <v>450</v>
      </c>
      <c r="E53" s="97">
        <v>150</v>
      </c>
      <c r="F53" s="98">
        <v>0.74</v>
      </c>
      <c r="G53" s="98">
        <v>111</v>
      </c>
      <c r="H53" s="93">
        <v>3.44E-2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3.44E-2</v>
      </c>
    </row>
    <row r="54" spans="1:13" x14ac:dyDescent="0.25">
      <c r="A54" s="95" t="s">
        <v>451</v>
      </c>
      <c r="B54" s="91" t="s">
        <v>1</v>
      </c>
      <c r="C54" s="96" t="s">
        <v>452</v>
      </c>
      <c r="D54" s="91" t="s">
        <v>450</v>
      </c>
      <c r="E54" s="97">
        <v>150</v>
      </c>
      <c r="F54" s="98">
        <v>0.74</v>
      </c>
      <c r="G54" s="98">
        <v>111</v>
      </c>
      <c r="H54" s="93">
        <v>3.44E-2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3.44E-2</v>
      </c>
    </row>
    <row r="55" spans="1:13" ht="28.5" customHeight="1" x14ac:dyDescent="0.25">
      <c r="A55" s="95" t="s">
        <v>453</v>
      </c>
      <c r="B55" s="91" t="s">
        <v>1</v>
      </c>
      <c r="C55" s="96" t="s">
        <v>454</v>
      </c>
      <c r="D55" s="91" t="s">
        <v>5</v>
      </c>
      <c r="E55" s="97">
        <v>51.664999999999999</v>
      </c>
      <c r="F55" s="98">
        <v>1.68</v>
      </c>
      <c r="G55" s="98">
        <v>86.8</v>
      </c>
      <c r="H55" s="93">
        <v>2.69E-2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2.69E-2</v>
      </c>
    </row>
    <row r="56" spans="1:13" ht="15" customHeight="1" x14ac:dyDescent="0.25">
      <c r="A56" s="95" t="s">
        <v>455</v>
      </c>
      <c r="B56" s="91" t="s">
        <v>1</v>
      </c>
      <c r="C56" s="96" t="s">
        <v>456</v>
      </c>
      <c r="D56" s="91" t="s">
        <v>7</v>
      </c>
      <c r="E56" s="97">
        <v>35014.484700000001</v>
      </c>
      <c r="F56" s="98">
        <v>1.47</v>
      </c>
      <c r="G56" s="98">
        <v>51471.29</v>
      </c>
      <c r="H56" s="93">
        <v>15.936999999999999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15.936999999999999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210.69310999999999</v>
      </c>
      <c r="F57" s="98">
        <v>10.51</v>
      </c>
      <c r="G57" s="98">
        <v>2214.38</v>
      </c>
      <c r="H57" s="93">
        <v>0.68559999999999999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0.68559999999999999</v>
      </c>
    </row>
    <row r="58" spans="1:13" ht="15" customHeight="1" x14ac:dyDescent="0.25">
      <c r="A58" s="95" t="s">
        <v>457</v>
      </c>
      <c r="B58" s="91" t="s">
        <v>1</v>
      </c>
      <c r="C58" s="96" t="s">
        <v>458</v>
      </c>
      <c r="D58" s="91" t="s">
        <v>459</v>
      </c>
      <c r="E58" s="97">
        <v>0.20019999999999999</v>
      </c>
      <c r="F58" s="98">
        <v>1865.43</v>
      </c>
      <c r="G58" s="98">
        <v>373.46</v>
      </c>
      <c r="H58" s="93">
        <v>0.11559999999999999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0.11559999999999999</v>
      </c>
    </row>
    <row r="59" spans="1:13" ht="15" customHeight="1" x14ac:dyDescent="0.25">
      <c r="A59" s="95" t="s">
        <v>460</v>
      </c>
      <c r="B59" s="91" t="s">
        <v>1</v>
      </c>
      <c r="C59" s="96" t="s">
        <v>461</v>
      </c>
      <c r="D59" s="91" t="s">
        <v>462</v>
      </c>
      <c r="E59" s="97">
        <v>67.827759999999998</v>
      </c>
      <c r="F59" s="98">
        <v>3.42</v>
      </c>
      <c r="G59" s="98">
        <v>231.97</v>
      </c>
      <c r="H59" s="93">
        <v>7.1800000000000003E-2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7.1800000000000003E-2</v>
      </c>
    </row>
    <row r="60" spans="1:13" x14ac:dyDescent="0.25">
      <c r="A60" s="95" t="s">
        <v>463</v>
      </c>
      <c r="B60" s="91" t="s">
        <v>1</v>
      </c>
      <c r="C60" s="96" t="s">
        <v>464</v>
      </c>
      <c r="D60" s="91" t="s">
        <v>5</v>
      </c>
      <c r="E60" s="97">
        <v>5.0049999999999999</v>
      </c>
      <c r="F60" s="98">
        <v>63.9</v>
      </c>
      <c r="G60" s="98">
        <v>319.82</v>
      </c>
      <c r="H60" s="93">
        <v>9.9000000000000005E-2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9.9000000000000005E-2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780.76526999999999</v>
      </c>
      <c r="F61" s="98">
        <v>0.63</v>
      </c>
      <c r="G61" s="98">
        <v>491.88</v>
      </c>
      <c r="H61" s="93">
        <v>0.15229999999999999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0.15229999999999999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330.65600000000001</v>
      </c>
      <c r="F62" s="98">
        <v>0.63</v>
      </c>
      <c r="G62" s="98">
        <v>208.31</v>
      </c>
      <c r="H62" s="93">
        <v>6.4500000000000002E-2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6.4500000000000002E-2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492.58121</v>
      </c>
      <c r="F63" s="98">
        <v>0.63</v>
      </c>
      <c r="G63" s="98">
        <v>310.33</v>
      </c>
      <c r="H63" s="93">
        <v>9.6100000000000005E-2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9.6100000000000005E-2</v>
      </c>
    </row>
    <row r="64" spans="1:13" ht="15" customHeight="1" x14ac:dyDescent="0.25">
      <c r="A64" s="95" t="s">
        <v>465</v>
      </c>
      <c r="B64" s="91" t="s">
        <v>1</v>
      </c>
      <c r="C64" s="96" t="s">
        <v>466</v>
      </c>
      <c r="D64" s="91" t="s">
        <v>24</v>
      </c>
      <c r="E64" s="97">
        <v>1364.25</v>
      </c>
      <c r="F64" s="98">
        <v>10.51</v>
      </c>
      <c r="G64" s="98">
        <v>14338.27</v>
      </c>
      <c r="H64" s="93">
        <v>4.4394999999999998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4.4394999999999998</v>
      </c>
    </row>
    <row r="65" spans="1:28" x14ac:dyDescent="0.25">
      <c r="A65" s="95" t="s">
        <v>467</v>
      </c>
      <c r="B65" s="91" t="s">
        <v>1</v>
      </c>
      <c r="C65" s="96" t="s">
        <v>468</v>
      </c>
      <c r="D65" s="91" t="s">
        <v>24</v>
      </c>
      <c r="E65" s="97">
        <v>709.41</v>
      </c>
      <c r="F65" s="98">
        <v>12.61</v>
      </c>
      <c r="G65" s="98">
        <v>8945.66</v>
      </c>
      <c r="H65" s="93">
        <v>2.7698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2.7698</v>
      </c>
    </row>
    <row r="66" spans="1:28" x14ac:dyDescent="0.25">
      <c r="A66" s="95" t="s">
        <v>469</v>
      </c>
      <c r="B66" s="91" t="s">
        <v>1</v>
      </c>
      <c r="C66" s="96" t="s">
        <v>470</v>
      </c>
      <c r="D66" s="91" t="s">
        <v>24</v>
      </c>
      <c r="E66" s="97">
        <v>472.94</v>
      </c>
      <c r="F66" s="98">
        <v>13.14</v>
      </c>
      <c r="G66" s="98">
        <v>6214.43</v>
      </c>
      <c r="H66" s="93">
        <v>1.9241999999999999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1.9241999999999999</v>
      </c>
    </row>
    <row r="67" spans="1:28" x14ac:dyDescent="0.25">
      <c r="A67" s="95" t="s">
        <v>471</v>
      </c>
      <c r="B67" s="91" t="s">
        <v>1</v>
      </c>
      <c r="C67" s="96" t="s">
        <v>472</v>
      </c>
      <c r="D67" s="91" t="s">
        <v>24</v>
      </c>
      <c r="E67" s="97">
        <v>266.89064999999999</v>
      </c>
      <c r="F67" s="98">
        <v>14.98</v>
      </c>
      <c r="G67" s="98">
        <v>3998.02</v>
      </c>
      <c r="H67" s="93">
        <v>1.2379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1.2379</v>
      </c>
    </row>
    <row r="68" spans="1:28" x14ac:dyDescent="0.25">
      <c r="A68" s="95" t="s">
        <v>473</v>
      </c>
      <c r="B68" s="91" t="s">
        <v>1</v>
      </c>
      <c r="C68" s="96" t="s">
        <v>474</v>
      </c>
      <c r="D68" s="91" t="s">
        <v>462</v>
      </c>
      <c r="E68" s="97">
        <v>64.664599999999993</v>
      </c>
      <c r="F68" s="98">
        <v>4.7300000000000004</v>
      </c>
      <c r="G68" s="98">
        <v>305.86</v>
      </c>
      <c r="H68" s="93">
        <v>9.4700000000000006E-2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9.4700000000000006E-2</v>
      </c>
    </row>
    <row r="69" spans="1:28" x14ac:dyDescent="0.25">
      <c r="A69" s="95" t="s">
        <v>475</v>
      </c>
      <c r="B69" s="91" t="s">
        <v>1</v>
      </c>
      <c r="C69" s="96" t="s">
        <v>476</v>
      </c>
      <c r="D69" s="91" t="s">
        <v>176</v>
      </c>
      <c r="E69" s="97">
        <v>52.052</v>
      </c>
      <c r="F69" s="98">
        <v>15.45</v>
      </c>
      <c r="G69" s="98">
        <v>804.2</v>
      </c>
      <c r="H69" s="93">
        <v>0.249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0.249</v>
      </c>
    </row>
    <row r="70" spans="1:28" x14ac:dyDescent="0.25">
      <c r="A70" s="95" t="s">
        <v>477</v>
      </c>
      <c r="B70" s="91" t="s">
        <v>1</v>
      </c>
      <c r="C70" s="96" t="s">
        <v>478</v>
      </c>
      <c r="D70" s="91" t="s">
        <v>5</v>
      </c>
      <c r="E70" s="97">
        <v>4.0039999999999996</v>
      </c>
      <c r="F70" s="98">
        <v>2.52</v>
      </c>
      <c r="G70" s="98">
        <v>10.09</v>
      </c>
      <c r="H70" s="93">
        <v>3.0999999999999999E-3</v>
      </c>
      <c r="I70" s="93"/>
      <c r="J70" s="93">
        <v>1</v>
      </c>
      <c r="K70" s="34">
        <v>1</v>
      </c>
      <c r="L70" s="93">
        <f t="shared" ref="L70" si="13">+K70*J70</f>
        <v>1</v>
      </c>
      <c r="M70" s="99">
        <f t="shared" ref="M70" si="14">+L70*H70</f>
        <v>3.0999999999999999E-3</v>
      </c>
      <c r="U70">
        <v>0</v>
      </c>
      <c r="V70">
        <v>0</v>
      </c>
      <c r="W70">
        <v>168.15</v>
      </c>
      <c r="X70">
        <v>0</v>
      </c>
      <c r="Y70" s="210">
        <v>3200</v>
      </c>
      <c r="Z70">
        <v>0</v>
      </c>
      <c r="AA70">
        <v>0</v>
      </c>
      <c r="AB70" s="325">
        <v>43355</v>
      </c>
    </row>
    <row r="71" spans="1:28" ht="27" customHeight="1" x14ac:dyDescent="0.25">
      <c r="A71" s="95" t="s">
        <v>479</v>
      </c>
      <c r="B71" s="91" t="s">
        <v>1</v>
      </c>
      <c r="C71" s="96" t="s">
        <v>480</v>
      </c>
      <c r="D71" s="91" t="s">
        <v>481</v>
      </c>
      <c r="E71" s="97">
        <v>24.17916</v>
      </c>
      <c r="F71" s="98">
        <v>73.569999999999993</v>
      </c>
      <c r="G71" s="98">
        <v>1778.86</v>
      </c>
      <c r="H71" s="93">
        <v>0.55079999999999996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0.55079999999999996</v>
      </c>
    </row>
    <row r="72" spans="1:28" x14ac:dyDescent="0.25">
      <c r="A72" s="95" t="s">
        <v>482</v>
      </c>
      <c r="B72" s="91" t="s">
        <v>1</v>
      </c>
      <c r="C72" s="96" t="s">
        <v>483</v>
      </c>
      <c r="D72" s="91" t="s">
        <v>5</v>
      </c>
      <c r="E72" s="97">
        <v>4.0039999999999996</v>
      </c>
      <c r="F72" s="98">
        <v>0.37</v>
      </c>
      <c r="G72" s="98">
        <v>1.48</v>
      </c>
      <c r="H72" s="93">
        <v>5.0000000000000001E-4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5.0000000000000001E-4</v>
      </c>
    </row>
    <row r="73" spans="1:28" ht="26.25" customHeight="1" x14ac:dyDescent="0.25">
      <c r="A73" s="95" t="s">
        <v>484</v>
      </c>
      <c r="B73" s="91" t="s">
        <v>1</v>
      </c>
      <c r="C73" s="96" t="s">
        <v>485</v>
      </c>
      <c r="D73" s="91" t="s">
        <v>33</v>
      </c>
      <c r="E73" s="97">
        <v>50.05</v>
      </c>
      <c r="F73" s="98">
        <v>0.87</v>
      </c>
      <c r="G73" s="98">
        <v>43.54</v>
      </c>
      <c r="H73" s="93">
        <v>1.35E-2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1.35E-2</v>
      </c>
    </row>
    <row r="74" spans="1:28" ht="27" customHeight="1" x14ac:dyDescent="0.25">
      <c r="A74" s="95" t="s">
        <v>486</v>
      </c>
      <c r="B74" s="91" t="s">
        <v>1</v>
      </c>
      <c r="C74" s="96" t="s">
        <v>487</v>
      </c>
      <c r="D74" s="91" t="s">
        <v>33</v>
      </c>
      <c r="E74" s="97">
        <v>24.024000000000001</v>
      </c>
      <c r="F74" s="98">
        <v>1.79</v>
      </c>
      <c r="G74" s="98">
        <v>43</v>
      </c>
      <c r="H74" s="93">
        <v>1.3299999999999999E-2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1.3299999999999999E-2</v>
      </c>
    </row>
    <row r="75" spans="1:28" ht="29.25" customHeight="1" x14ac:dyDescent="0.25">
      <c r="A75" s="95" t="s">
        <v>488</v>
      </c>
      <c r="B75" s="91" t="s">
        <v>1</v>
      </c>
      <c r="C75" s="96" t="s">
        <v>489</v>
      </c>
      <c r="D75" s="91" t="s">
        <v>33</v>
      </c>
      <c r="E75" s="97">
        <v>16.015999999999998</v>
      </c>
      <c r="F75" s="98">
        <v>3.42</v>
      </c>
      <c r="G75" s="98">
        <v>54.77</v>
      </c>
      <c r="H75" s="93">
        <v>1.7000000000000001E-2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1.7000000000000001E-2</v>
      </c>
    </row>
    <row r="76" spans="1:28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126683.67</v>
      </c>
      <c r="H76" s="39">
        <v>39.224899999999998</v>
      </c>
      <c r="I76" s="39"/>
      <c r="J76" s="39"/>
      <c r="K76" s="39"/>
      <c r="L76" s="39"/>
      <c r="M76" s="101">
        <f>SUM(M37:M75)</f>
        <v>39.224900000000027</v>
      </c>
    </row>
    <row r="77" spans="1:28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28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88024.21</v>
      </c>
      <c r="G78" s="98">
        <v>2640.73</v>
      </c>
      <c r="H78" s="93">
        <v>0.81759999999999999</v>
      </c>
      <c r="I78" s="93"/>
      <c r="J78" s="93">
        <v>1</v>
      </c>
      <c r="K78" s="34">
        <v>1</v>
      </c>
      <c r="L78" s="93">
        <f t="shared" ref="L78:L83" si="15">+K78*J78</f>
        <v>1</v>
      </c>
      <c r="M78" s="99">
        <f t="shared" ref="M78:M83" si="16">+L78*H78</f>
        <v>0.81759999999999999</v>
      </c>
    </row>
    <row r="79" spans="1:28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88024.21</v>
      </c>
      <c r="G79" s="98">
        <v>3520.97</v>
      </c>
      <c r="H79" s="93">
        <v>1.0902000000000001</v>
      </c>
      <c r="I79" s="93"/>
      <c r="J79" s="93">
        <v>1</v>
      </c>
      <c r="K79" s="34">
        <v>1</v>
      </c>
      <c r="L79" s="93">
        <f t="shared" si="15"/>
        <v>1</v>
      </c>
      <c r="M79" s="99">
        <f t="shared" si="16"/>
        <v>1.0902000000000001</v>
      </c>
    </row>
    <row r="80" spans="1:28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184.13156000000001</v>
      </c>
      <c r="F80" s="98">
        <v>34.22</v>
      </c>
      <c r="G80" s="98">
        <v>6300.98</v>
      </c>
      <c r="H80" s="93">
        <v>1.9510000000000001</v>
      </c>
      <c r="I80" s="93"/>
      <c r="J80" s="93">
        <v>1</v>
      </c>
      <c r="K80" s="34">
        <v>1</v>
      </c>
      <c r="L80" s="93">
        <f t="shared" si="15"/>
        <v>1</v>
      </c>
      <c r="M80" s="99">
        <f t="shared" si="16"/>
        <v>1.9510000000000001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176.00241</v>
      </c>
      <c r="F81" s="98">
        <v>27.41</v>
      </c>
      <c r="G81" s="98">
        <v>4824.2299999999996</v>
      </c>
      <c r="H81" s="93">
        <v>1.4937</v>
      </c>
      <c r="I81" s="93"/>
      <c r="J81" s="93">
        <v>1</v>
      </c>
      <c r="K81" s="34">
        <v>1</v>
      </c>
      <c r="L81" s="93">
        <f t="shared" si="15"/>
        <v>1</v>
      </c>
      <c r="M81" s="99">
        <f t="shared" si="16"/>
        <v>1.4937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23.14592</v>
      </c>
      <c r="F82" s="98">
        <v>27.41</v>
      </c>
      <c r="G82" s="98">
        <v>634.42999999999995</v>
      </c>
      <c r="H82" s="93">
        <v>0.19639999999999999</v>
      </c>
      <c r="I82" s="93"/>
      <c r="J82" s="93">
        <v>1</v>
      </c>
      <c r="K82" s="34">
        <v>1</v>
      </c>
      <c r="L82" s="93">
        <f t="shared" si="15"/>
        <v>1</v>
      </c>
      <c r="M82" s="99">
        <f t="shared" si="16"/>
        <v>0.19639999999999999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162.92705000000001</v>
      </c>
      <c r="F83" s="98">
        <v>27.41</v>
      </c>
      <c r="G83" s="98">
        <v>4465.83</v>
      </c>
      <c r="H83" s="93">
        <v>1.3827</v>
      </c>
      <c r="I83" s="93"/>
      <c r="J83" s="93">
        <v>1</v>
      </c>
      <c r="K83" s="34">
        <v>1</v>
      </c>
      <c r="L83" s="93">
        <f t="shared" si="15"/>
        <v>1</v>
      </c>
      <c r="M83" s="99">
        <f t="shared" si="16"/>
        <v>1.3827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108.4654</v>
      </c>
      <c r="F84" s="98">
        <v>27.41</v>
      </c>
      <c r="G84" s="98">
        <v>2973.04</v>
      </c>
      <c r="H84" s="93">
        <v>0.92049999999999998</v>
      </c>
      <c r="I84" s="93"/>
      <c r="J84" s="93">
        <v>1</v>
      </c>
      <c r="K84" s="34">
        <v>1</v>
      </c>
      <c r="L84" s="93">
        <f t="shared" ref="L84:L85" si="17">+K84*J84</f>
        <v>1</v>
      </c>
      <c r="M84" s="99">
        <f t="shared" ref="M84:M85" si="18">+L84*H84</f>
        <v>0.92049999999999998</v>
      </c>
    </row>
    <row r="85" spans="1:13" x14ac:dyDescent="0.25">
      <c r="A85" s="95" t="s">
        <v>490</v>
      </c>
      <c r="B85" s="91" t="s">
        <v>60</v>
      </c>
      <c r="C85" s="96" t="s">
        <v>491</v>
      </c>
      <c r="D85" s="91" t="s">
        <v>62</v>
      </c>
      <c r="E85" s="97">
        <v>205.38491999999999</v>
      </c>
      <c r="F85" s="98">
        <v>27.41</v>
      </c>
      <c r="G85" s="98">
        <v>5629.6</v>
      </c>
      <c r="H85" s="93">
        <v>1.7431000000000001</v>
      </c>
      <c r="I85" s="93"/>
      <c r="J85" s="93">
        <v>1</v>
      </c>
      <c r="K85" s="34">
        <v>1</v>
      </c>
      <c r="L85" s="93">
        <f t="shared" si="17"/>
        <v>1</v>
      </c>
      <c r="M85" s="99">
        <f t="shared" si="18"/>
        <v>1.7431000000000001</v>
      </c>
    </row>
    <row r="86" spans="1:13" x14ac:dyDescent="0.25">
      <c r="A86" s="95" t="s">
        <v>492</v>
      </c>
      <c r="B86" s="91" t="s">
        <v>60</v>
      </c>
      <c r="C86" s="96" t="s">
        <v>493</v>
      </c>
      <c r="D86" s="91" t="s">
        <v>62</v>
      </c>
      <c r="E86" s="97">
        <v>4.4664599999999997</v>
      </c>
      <c r="F86" s="98">
        <v>27.41</v>
      </c>
      <c r="G86" s="98">
        <v>122.43</v>
      </c>
      <c r="H86" s="93">
        <v>3.7900000000000003E-2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9">+L86*H86</f>
        <v>3.7900000000000003E-2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2233.07656</v>
      </c>
      <c r="F87" s="98">
        <v>21.28</v>
      </c>
      <c r="G87" s="98">
        <v>47519.87</v>
      </c>
      <c r="H87" s="93">
        <v>14.7135</v>
      </c>
      <c r="I87" s="93"/>
      <c r="J87" s="93">
        <v>1</v>
      </c>
      <c r="K87" s="34">
        <v>1</v>
      </c>
      <c r="L87" s="93">
        <f>+K87*J87</f>
        <v>1</v>
      </c>
      <c r="M87" s="99">
        <f t="shared" si="19"/>
        <v>14.7135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216.9308</v>
      </c>
      <c r="F88" s="98">
        <v>21.28</v>
      </c>
      <c r="G88" s="98">
        <v>4616.29</v>
      </c>
      <c r="H88" s="93">
        <v>1.4293</v>
      </c>
      <c r="I88" s="93"/>
      <c r="J88" s="93">
        <v>1</v>
      </c>
      <c r="K88" s="34">
        <v>1</v>
      </c>
      <c r="L88" s="93">
        <f>+K88*J88</f>
        <v>1</v>
      </c>
      <c r="M88" s="99">
        <f t="shared" si="19"/>
        <v>1.4293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513.74886000000004</v>
      </c>
      <c r="F89" s="98">
        <v>21.28</v>
      </c>
      <c r="G89" s="98">
        <v>10932.58</v>
      </c>
      <c r="H89" s="93">
        <v>3.3849999999999998</v>
      </c>
      <c r="I89" s="93"/>
      <c r="J89" s="93">
        <v>1</v>
      </c>
      <c r="K89" s="34">
        <v>1</v>
      </c>
      <c r="L89" s="93">
        <f>+K89*J89</f>
        <v>1</v>
      </c>
      <c r="M89" s="99">
        <f t="shared" si="19"/>
        <v>3.3849999999999998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17.845050000000001</v>
      </c>
      <c r="F90" s="98">
        <v>24.26</v>
      </c>
      <c r="G90" s="98">
        <v>432.92</v>
      </c>
      <c r="H90" s="93">
        <v>0.13400000000000001</v>
      </c>
      <c r="I90" s="93"/>
      <c r="J90" s="93">
        <v>1</v>
      </c>
      <c r="K90" s="34">
        <v>1</v>
      </c>
      <c r="L90" s="93">
        <f>+K90*J90</f>
        <v>1</v>
      </c>
      <c r="M90" s="99">
        <f t="shared" si="19"/>
        <v>0.13400000000000001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54.459290000000003</v>
      </c>
      <c r="F91" s="98">
        <v>27.41</v>
      </c>
      <c r="G91" s="98">
        <v>1492.73</v>
      </c>
      <c r="H91" s="93">
        <v>0.4622</v>
      </c>
      <c r="I91" s="93"/>
      <c r="J91" s="93">
        <v>1</v>
      </c>
      <c r="K91" s="34">
        <v>1</v>
      </c>
      <c r="L91" s="93">
        <f t="shared" ref="L91" si="20">+K91*J91</f>
        <v>1</v>
      </c>
      <c r="M91" s="99">
        <f t="shared" si="19"/>
        <v>0.4622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97.572389999999999</v>
      </c>
      <c r="F92" s="98">
        <v>24.26</v>
      </c>
      <c r="G92" s="98">
        <v>2367.11</v>
      </c>
      <c r="H92" s="93">
        <v>0.7329</v>
      </c>
      <c r="I92" s="93"/>
      <c r="J92" s="93">
        <v>1</v>
      </c>
      <c r="K92" s="34">
        <v>1</v>
      </c>
      <c r="L92" s="93">
        <f>+K92*J92</f>
        <v>1</v>
      </c>
      <c r="M92" s="99">
        <f t="shared" si="19"/>
        <v>0.7329</v>
      </c>
    </row>
    <row r="93" spans="1:13" x14ac:dyDescent="0.25">
      <c r="A93" s="95" t="s">
        <v>494</v>
      </c>
      <c r="B93" s="91" t="s">
        <v>60</v>
      </c>
      <c r="C93" s="96" t="s">
        <v>495</v>
      </c>
      <c r="D93" s="91" t="s">
        <v>62</v>
      </c>
      <c r="E93" s="97">
        <v>30.233499999999999</v>
      </c>
      <c r="F93" s="98">
        <v>47.42</v>
      </c>
      <c r="G93" s="98">
        <v>1433.67</v>
      </c>
      <c r="H93" s="93">
        <v>0.44390000000000002</v>
      </c>
      <c r="I93" s="93"/>
      <c r="J93" s="93">
        <v>1</v>
      </c>
      <c r="K93" s="34">
        <v>1</v>
      </c>
      <c r="L93" s="93">
        <f>+K93*J93</f>
        <v>1</v>
      </c>
      <c r="M93" s="99">
        <f t="shared" si="19"/>
        <v>0.44390000000000002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99907.41</v>
      </c>
      <c r="H94" s="39">
        <v>30.934200000000001</v>
      </c>
      <c r="I94" s="39"/>
      <c r="J94" s="39"/>
      <c r="K94" s="39"/>
      <c r="L94" s="39"/>
      <c r="M94" s="101">
        <f>SUM(M78:M93)</f>
        <v>30.933899999999998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181.26285999999999</v>
      </c>
      <c r="F96" s="98">
        <v>0.48</v>
      </c>
      <c r="G96" s="98">
        <v>87.01</v>
      </c>
      <c r="H96" s="93">
        <v>2.69E-2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9"/>
        <v>2.69E-2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297.35264999999998</v>
      </c>
      <c r="F97" s="98">
        <v>10.33</v>
      </c>
      <c r="G97" s="98">
        <v>3071.65</v>
      </c>
      <c r="H97" s="93">
        <v>0.95109999999999995</v>
      </c>
      <c r="I97" s="93"/>
      <c r="J97" s="93">
        <v>1</v>
      </c>
      <c r="K97" s="34">
        <v>1</v>
      </c>
      <c r="L97" s="93">
        <f>+K97*J97</f>
        <v>1</v>
      </c>
      <c r="M97" s="99">
        <f t="shared" si="19"/>
        <v>0.95109999999999995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34.236510000000003</v>
      </c>
      <c r="F98" s="98">
        <v>9.42</v>
      </c>
      <c r="G98" s="98">
        <v>322.51</v>
      </c>
      <c r="H98" s="93">
        <v>9.9900000000000003E-2</v>
      </c>
      <c r="I98" s="93"/>
      <c r="J98" s="93">
        <v>1</v>
      </c>
      <c r="K98" s="34">
        <v>1</v>
      </c>
      <c r="L98" s="93">
        <f t="shared" ref="L98:L114" si="21">+K98*J98</f>
        <v>1</v>
      </c>
      <c r="M98" s="99">
        <f t="shared" ref="M98:M108" si="22">+L98*H98</f>
        <v>9.9900000000000003E-2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135.32167999999999</v>
      </c>
      <c r="F99" s="98">
        <v>13.43</v>
      </c>
      <c r="G99" s="98">
        <v>1817.37</v>
      </c>
      <c r="H99" s="93">
        <v>0.56269999999999998</v>
      </c>
      <c r="I99" s="93"/>
      <c r="J99" s="93">
        <v>1</v>
      </c>
      <c r="K99" s="34">
        <v>1</v>
      </c>
      <c r="L99" s="93">
        <f t="shared" si="21"/>
        <v>1</v>
      </c>
      <c r="M99" s="99">
        <f t="shared" si="22"/>
        <v>0.56269999999999998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181.26285999999999</v>
      </c>
      <c r="F100" s="98">
        <v>0.48</v>
      </c>
      <c r="G100" s="98">
        <v>87.01</v>
      </c>
      <c r="H100" s="93">
        <v>2.69E-2</v>
      </c>
      <c r="I100" s="93"/>
      <c r="J100" s="93">
        <v>1</v>
      </c>
      <c r="K100" s="34">
        <v>1</v>
      </c>
      <c r="L100" s="93">
        <f t="shared" si="21"/>
        <v>1</v>
      </c>
      <c r="M100" s="99">
        <f t="shared" si="22"/>
        <v>2.69E-2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339.61775999999998</v>
      </c>
      <c r="F101" s="98">
        <v>0.56000000000000005</v>
      </c>
      <c r="G101" s="98">
        <v>190.19</v>
      </c>
      <c r="H101" s="93">
        <v>5.8900000000000001E-2</v>
      </c>
      <c r="I101" s="93"/>
      <c r="J101" s="93">
        <v>1</v>
      </c>
      <c r="K101" s="34">
        <v>1</v>
      </c>
      <c r="L101" s="93">
        <f t="shared" si="21"/>
        <v>1</v>
      </c>
      <c r="M101" s="99">
        <f t="shared" si="22"/>
        <v>5.8900000000000001E-2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59.967680000000001</v>
      </c>
      <c r="F102" s="98">
        <v>8.7200000000000006</v>
      </c>
      <c r="G102" s="98">
        <v>522.91999999999996</v>
      </c>
      <c r="H102" s="93">
        <v>0.16189999999999999</v>
      </c>
      <c r="I102" s="93"/>
      <c r="J102" s="93">
        <v>1</v>
      </c>
      <c r="K102" s="34">
        <v>1</v>
      </c>
      <c r="L102" s="93">
        <f t="shared" ref="L102:L103" si="23">+K102*J102</f>
        <v>1</v>
      </c>
      <c r="M102" s="99">
        <f t="shared" ref="M102:M103" si="24">+L102*H102</f>
        <v>0.16189999999999999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78.435509999999994</v>
      </c>
      <c r="F103" s="98">
        <v>13.96</v>
      </c>
      <c r="G103" s="98">
        <v>1094.96</v>
      </c>
      <c r="H103" s="93">
        <v>0.33900000000000002</v>
      </c>
      <c r="I103" s="93"/>
      <c r="J103" s="93">
        <v>1</v>
      </c>
      <c r="K103" s="34">
        <v>1</v>
      </c>
      <c r="L103" s="93">
        <f t="shared" si="23"/>
        <v>1</v>
      </c>
      <c r="M103" s="99">
        <f t="shared" si="24"/>
        <v>0.33900000000000002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48.150509999999997</v>
      </c>
      <c r="F104" s="98">
        <v>2.48</v>
      </c>
      <c r="G104" s="98">
        <v>119.41</v>
      </c>
      <c r="H104" s="93">
        <v>3.6999999999999998E-2</v>
      </c>
      <c r="I104" s="93"/>
      <c r="J104" s="93">
        <v>1</v>
      </c>
      <c r="K104" s="34">
        <v>1</v>
      </c>
      <c r="L104" s="93">
        <f t="shared" si="21"/>
        <v>1</v>
      </c>
      <c r="M104" s="99">
        <f t="shared" si="22"/>
        <v>3.6999999999999998E-2</v>
      </c>
    </row>
    <row r="105" spans="1:13" x14ac:dyDescent="0.25">
      <c r="A105" s="95" t="s">
        <v>496</v>
      </c>
      <c r="B105" s="91" t="s">
        <v>88</v>
      </c>
      <c r="C105" s="96" t="s">
        <v>497</v>
      </c>
      <c r="D105" s="91" t="s">
        <v>89</v>
      </c>
      <c r="E105" s="97">
        <v>3</v>
      </c>
      <c r="F105" s="98">
        <v>20.260000000000002</v>
      </c>
      <c r="G105" s="98">
        <v>60.78</v>
      </c>
      <c r="H105" s="93">
        <v>1.8800000000000001E-2</v>
      </c>
      <c r="I105" s="93"/>
      <c r="J105" s="93">
        <v>1</v>
      </c>
      <c r="K105" s="34">
        <v>1</v>
      </c>
      <c r="L105" s="93">
        <f t="shared" si="21"/>
        <v>1</v>
      </c>
      <c r="M105" s="99">
        <f t="shared" si="22"/>
        <v>1.8800000000000001E-2</v>
      </c>
    </row>
    <row r="106" spans="1:13" x14ac:dyDescent="0.25">
      <c r="A106" s="95" t="s">
        <v>498</v>
      </c>
      <c r="B106" s="91" t="s">
        <v>88</v>
      </c>
      <c r="C106" s="96" t="s">
        <v>499</v>
      </c>
      <c r="D106" s="91"/>
      <c r="E106" s="97">
        <v>241.86799999999999</v>
      </c>
      <c r="F106" s="98">
        <v>1.37</v>
      </c>
      <c r="G106" s="98">
        <v>331.36</v>
      </c>
      <c r="H106" s="93">
        <v>0.1026</v>
      </c>
      <c r="I106" s="93"/>
      <c r="J106" s="93">
        <v>1</v>
      </c>
      <c r="K106" s="34">
        <v>1</v>
      </c>
      <c r="L106" s="93">
        <f t="shared" si="21"/>
        <v>1</v>
      </c>
      <c r="M106" s="99">
        <f t="shared" si="22"/>
        <v>0.1026</v>
      </c>
    </row>
    <row r="107" spans="1:13" x14ac:dyDescent="0.25">
      <c r="A107" s="95" t="s">
        <v>500</v>
      </c>
      <c r="B107" s="91" t="s">
        <v>88</v>
      </c>
      <c r="C107" s="96" t="s">
        <v>501</v>
      </c>
      <c r="D107" s="91" t="s">
        <v>89</v>
      </c>
      <c r="E107" s="97">
        <v>0.34499999999999997</v>
      </c>
      <c r="F107" s="98">
        <v>9.0299999999999994</v>
      </c>
      <c r="G107" s="98">
        <v>3.12</v>
      </c>
      <c r="H107" s="93">
        <v>1E-3</v>
      </c>
      <c r="I107" s="93"/>
      <c r="J107" s="93">
        <v>1</v>
      </c>
      <c r="K107" s="34">
        <v>1</v>
      </c>
      <c r="L107" s="93">
        <f t="shared" si="21"/>
        <v>1</v>
      </c>
      <c r="M107" s="99">
        <f t="shared" si="22"/>
        <v>1E-3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0.14868999999999999</v>
      </c>
      <c r="F108" s="98">
        <v>295.82</v>
      </c>
      <c r="G108" s="98">
        <v>43.99</v>
      </c>
      <c r="H108" s="93">
        <v>1.3599999999999999E-2</v>
      </c>
      <c r="I108" s="93"/>
      <c r="J108" s="93">
        <v>1</v>
      </c>
      <c r="K108" s="34">
        <v>1</v>
      </c>
      <c r="L108" s="93">
        <f t="shared" si="21"/>
        <v>1</v>
      </c>
      <c r="M108" s="99">
        <f t="shared" si="22"/>
        <v>1.3599999999999999E-2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1.712E-2</v>
      </c>
      <c r="F109" s="98">
        <v>311.39</v>
      </c>
      <c r="G109" s="98">
        <v>5.33</v>
      </c>
      <c r="H109" s="102">
        <v>1.6999999999999999E-3</v>
      </c>
      <c r="I109" s="102"/>
      <c r="J109" s="93">
        <v>1</v>
      </c>
      <c r="K109" s="34">
        <v>1</v>
      </c>
      <c r="L109" s="93">
        <f t="shared" si="21"/>
        <v>1</v>
      </c>
      <c r="M109" s="99">
        <f t="shared" ref="M109:M114" si="25">+L109*H109</f>
        <v>1.6999999999999999E-3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4.1939999999999998E-2</v>
      </c>
      <c r="F110" s="98">
        <v>1182.31</v>
      </c>
      <c r="G110" s="98">
        <v>49.59</v>
      </c>
      <c r="H110" s="93">
        <v>1.54E-2</v>
      </c>
      <c r="I110" s="93"/>
      <c r="J110" s="93">
        <v>1</v>
      </c>
      <c r="K110" s="34">
        <v>1</v>
      </c>
      <c r="L110" s="93">
        <f t="shared" si="21"/>
        <v>1</v>
      </c>
      <c r="M110" s="99">
        <f t="shared" si="25"/>
        <v>1.54E-2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3.0110000000000001E-2</v>
      </c>
      <c r="F111" s="98">
        <v>311.39</v>
      </c>
      <c r="G111" s="98">
        <v>9.3800000000000008</v>
      </c>
      <c r="H111" s="93">
        <v>2.8999999999999998E-3</v>
      </c>
      <c r="I111" s="93"/>
      <c r="J111" s="93">
        <v>1</v>
      </c>
      <c r="K111" s="34">
        <v>1</v>
      </c>
      <c r="L111" s="93">
        <f t="shared" si="21"/>
        <v>1</v>
      </c>
      <c r="M111" s="99">
        <f t="shared" si="25"/>
        <v>2.8999999999999998E-3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2.4080000000000001E-2</v>
      </c>
      <c r="F112" s="98">
        <v>140.13</v>
      </c>
      <c r="G112" s="98">
        <v>3.37</v>
      </c>
      <c r="H112" s="93">
        <v>1E-3</v>
      </c>
      <c r="I112" s="93"/>
      <c r="J112" s="93">
        <v>1</v>
      </c>
      <c r="K112" s="34">
        <v>1</v>
      </c>
      <c r="L112" s="93">
        <f t="shared" si="21"/>
        <v>1</v>
      </c>
      <c r="M112" s="99">
        <f t="shared" si="25"/>
        <v>1E-3</v>
      </c>
    </row>
    <row r="113" spans="1:13" x14ac:dyDescent="0.25">
      <c r="A113" s="95" t="s">
        <v>502</v>
      </c>
      <c r="B113" s="91" t="s">
        <v>88</v>
      </c>
      <c r="C113" s="96" t="s">
        <v>503</v>
      </c>
      <c r="D113" s="91" t="s">
        <v>41</v>
      </c>
      <c r="E113" s="97">
        <v>1.5E-3</v>
      </c>
      <c r="F113" s="98">
        <v>1707.78</v>
      </c>
      <c r="G113" s="98">
        <v>2.56</v>
      </c>
      <c r="H113" s="93">
        <v>8.0000000000000004E-4</v>
      </c>
      <c r="I113" s="93"/>
      <c r="J113" s="93">
        <v>1</v>
      </c>
      <c r="K113" s="34">
        <v>1</v>
      </c>
      <c r="L113" s="93">
        <f t="shared" si="21"/>
        <v>1</v>
      </c>
      <c r="M113" s="99">
        <f t="shared" si="25"/>
        <v>8.0000000000000004E-4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0.59472000000000003</v>
      </c>
      <c r="F114" s="98">
        <v>31.14</v>
      </c>
      <c r="G114" s="98">
        <v>18.52</v>
      </c>
      <c r="H114" s="93">
        <v>5.7000000000000002E-3</v>
      </c>
      <c r="I114" s="93"/>
      <c r="J114" s="93">
        <v>1</v>
      </c>
      <c r="K114" s="34">
        <v>1</v>
      </c>
      <c r="L114" s="93">
        <f t="shared" si="21"/>
        <v>1</v>
      </c>
      <c r="M114" s="99">
        <f t="shared" si="25"/>
        <v>5.7000000000000002E-3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7841.03</v>
      </c>
      <c r="H115" s="39">
        <v>2.4278</v>
      </c>
      <c r="I115" s="39"/>
      <c r="J115" s="39"/>
      <c r="K115" s="39"/>
      <c r="L115" s="39"/>
      <c r="M115" s="101">
        <f>SUM(M96:M114)</f>
        <v>2.4277999999999995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322967.52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8" t="s">
        <v>147</v>
      </c>
      <c r="B2" s="359"/>
      <c r="C2" s="360"/>
      <c r="D2" s="122" t="s">
        <v>148</v>
      </c>
      <c r="E2" s="123" t="s">
        <v>149</v>
      </c>
      <c r="F2" s="124"/>
    </row>
    <row r="3" spans="1:6" ht="12.75" customHeight="1" x14ac:dyDescent="0.2">
      <c r="A3" s="358"/>
      <c r="B3" s="359"/>
      <c r="C3" s="360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505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376</v>
      </c>
      <c r="B15" s="157" t="s">
        <v>649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612</v>
      </c>
      <c r="B22" s="169" t="s">
        <v>611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535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534</v>
      </c>
    </row>
    <row r="26" spans="1:6" ht="409.6" hidden="1" customHeight="1" x14ac:dyDescent="0.2"/>
    <row r="27" spans="1:6" ht="12.75" customHeight="1" x14ac:dyDescent="0.2">
      <c r="A27" s="168" t="s">
        <v>648</v>
      </c>
      <c r="B27" s="169" t="s">
        <v>609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647</v>
      </c>
    </row>
    <row r="29" spans="1:6" ht="409.6" hidden="1" customHeight="1" x14ac:dyDescent="0.2"/>
    <row r="30" spans="1:6" ht="12.75" customHeight="1" x14ac:dyDescent="0.2">
      <c r="A30" s="168" t="s">
        <v>646</v>
      </c>
      <c r="B30" s="169" t="s">
        <v>609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645</v>
      </c>
    </row>
    <row r="32" spans="1:6" ht="409.6" hidden="1" customHeight="1" x14ac:dyDescent="0.2"/>
    <row r="33" spans="1:6" ht="12.75" customHeight="1" x14ac:dyDescent="0.2">
      <c r="A33" s="168" t="s">
        <v>644</v>
      </c>
      <c r="B33" s="169" t="s">
        <v>609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643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642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5" t="s">
        <v>171</v>
      </c>
      <c r="B56" s="356"/>
      <c r="C56" s="191"/>
      <c r="D56" s="355" t="s">
        <v>172</v>
      </c>
      <c r="E56" s="356"/>
      <c r="F56" s="357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8" t="s">
        <v>147</v>
      </c>
      <c r="B58" s="359"/>
      <c r="C58" s="360"/>
      <c r="D58" s="122" t="s">
        <v>148</v>
      </c>
      <c r="E58" s="123" t="s">
        <v>149</v>
      </c>
      <c r="F58" s="124"/>
    </row>
    <row r="59" spans="1:6" ht="12.75" customHeight="1" x14ac:dyDescent="0.2">
      <c r="A59" s="358"/>
      <c r="B59" s="359"/>
      <c r="C59" s="360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505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378</v>
      </c>
      <c r="B71" s="157" t="s">
        <v>641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612</v>
      </c>
      <c r="B78" s="169" t="s">
        <v>611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535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534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533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532</v>
      </c>
    </row>
    <row r="85" spans="1:6" ht="12.75" customHeight="1" x14ac:dyDescent="0.2">
      <c r="B85" s="169" t="s">
        <v>531</v>
      </c>
    </row>
    <row r="86" spans="1:6" ht="409.6" hidden="1" customHeight="1" x14ac:dyDescent="0.2"/>
    <row r="87" spans="1:6" ht="12.75" customHeight="1" x14ac:dyDescent="0.2">
      <c r="A87" s="168" t="s">
        <v>638</v>
      </c>
      <c r="B87" s="169" t="s">
        <v>637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636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517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516</v>
      </c>
    </row>
    <row r="92" spans="1:6" ht="12.75" customHeight="1" x14ac:dyDescent="0.2">
      <c r="B92" s="169" t="s">
        <v>515</v>
      </c>
    </row>
    <row r="93" spans="1:6" ht="12.75" customHeight="1" x14ac:dyDescent="0.2">
      <c r="B93" s="169" t="s">
        <v>514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640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5" t="s">
        <v>171</v>
      </c>
      <c r="B121" s="356"/>
      <c r="C121" s="191"/>
      <c r="D121" s="355" t="s">
        <v>172</v>
      </c>
      <c r="E121" s="356"/>
      <c r="F121" s="357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8" t="s">
        <v>147</v>
      </c>
      <c r="B123" s="359"/>
      <c r="C123" s="360"/>
      <c r="D123" s="122" t="s">
        <v>148</v>
      </c>
      <c r="E123" s="123" t="s">
        <v>149</v>
      </c>
      <c r="F123" s="124"/>
    </row>
    <row r="124" spans="1:6" ht="12.75" customHeight="1" x14ac:dyDescent="0.2">
      <c r="A124" s="358"/>
      <c r="B124" s="359"/>
      <c r="C124" s="360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505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380</v>
      </c>
      <c r="B136" s="157" t="s">
        <v>639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612</v>
      </c>
      <c r="B143" s="169" t="s">
        <v>611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535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534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533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532</v>
      </c>
    </row>
    <row r="150" spans="1:6" ht="12.75" customHeight="1" x14ac:dyDescent="0.2">
      <c r="B150" s="169" t="s">
        <v>531</v>
      </c>
    </row>
    <row r="151" spans="1:6" ht="409.6" hidden="1" customHeight="1" x14ac:dyDescent="0.2"/>
    <row r="152" spans="1:6" ht="12.75" customHeight="1" x14ac:dyDescent="0.2">
      <c r="A152" s="168" t="s">
        <v>638</v>
      </c>
      <c r="B152" s="169" t="s">
        <v>637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636</v>
      </c>
    </row>
    <row r="154" spans="1:6" ht="409.6" hidden="1" customHeight="1" x14ac:dyDescent="0.2"/>
    <row r="155" spans="1:6" ht="12.75" customHeight="1" x14ac:dyDescent="0.2">
      <c r="A155" s="168" t="s">
        <v>635</v>
      </c>
      <c r="B155" s="169" t="s">
        <v>634</v>
      </c>
      <c r="C155" s="170" t="s">
        <v>402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631</v>
      </c>
    </row>
    <row r="157" spans="1:6" ht="12.75" customHeight="1" x14ac:dyDescent="0.2">
      <c r="B157" s="169" t="s">
        <v>630</v>
      </c>
    </row>
    <row r="158" spans="1:6" ht="12.75" customHeight="1" x14ac:dyDescent="0.2">
      <c r="B158" s="169" t="s">
        <v>629</v>
      </c>
    </row>
    <row r="159" spans="1:6" ht="409.6" hidden="1" customHeight="1" x14ac:dyDescent="0.2"/>
    <row r="160" spans="1:6" ht="12.75" customHeight="1" x14ac:dyDescent="0.2">
      <c r="A160" s="168" t="s">
        <v>633</v>
      </c>
      <c r="B160" s="169" t="s">
        <v>632</v>
      </c>
      <c r="C160" s="170" t="s">
        <v>402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631</v>
      </c>
    </row>
    <row r="162" spans="1:6" ht="12.75" customHeight="1" x14ac:dyDescent="0.2">
      <c r="B162" s="169" t="s">
        <v>630</v>
      </c>
    </row>
    <row r="163" spans="1:6" ht="12.75" customHeight="1" x14ac:dyDescent="0.2">
      <c r="B163" s="169" t="s">
        <v>629</v>
      </c>
    </row>
    <row r="164" spans="1:6" ht="409.6" hidden="1" customHeight="1" x14ac:dyDescent="0.2"/>
    <row r="165" spans="1:6" ht="12.75" customHeight="1" x14ac:dyDescent="0.2">
      <c r="A165" s="168" t="s">
        <v>513</v>
      </c>
      <c r="B165" s="169" t="s">
        <v>512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511</v>
      </c>
    </row>
    <row r="167" spans="1:6" ht="12.75" customHeight="1" x14ac:dyDescent="0.2">
      <c r="B167" s="169" t="s">
        <v>510</v>
      </c>
    </row>
    <row r="168" spans="1:6" ht="409.6" hidden="1" customHeight="1" x14ac:dyDescent="0.2"/>
    <row r="169" spans="1:6" ht="12.75" customHeight="1" x14ac:dyDescent="0.2">
      <c r="A169" s="168" t="s">
        <v>628</v>
      </c>
      <c r="B169" s="169" t="s">
        <v>627</v>
      </c>
      <c r="C169" s="170" t="s">
        <v>402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626</v>
      </c>
    </row>
    <row r="171" spans="1:6" ht="12.75" customHeight="1" x14ac:dyDescent="0.2">
      <c r="B171" s="169" t="s">
        <v>625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517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516</v>
      </c>
    </row>
    <row r="175" spans="1:6" ht="12.75" customHeight="1" x14ac:dyDescent="0.2">
      <c r="B175" s="169" t="s">
        <v>515</v>
      </c>
    </row>
    <row r="176" spans="1:6" ht="12.75" customHeight="1" x14ac:dyDescent="0.2">
      <c r="B176" s="169" t="s">
        <v>514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5" t="s">
        <v>171</v>
      </c>
      <c r="B197" s="356"/>
      <c r="C197" s="191"/>
      <c r="D197" s="355" t="s">
        <v>172</v>
      </c>
      <c r="E197" s="356"/>
      <c r="F197" s="357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8" t="s">
        <v>147</v>
      </c>
      <c r="B199" s="359"/>
      <c r="C199" s="360"/>
      <c r="D199" s="122" t="s">
        <v>148</v>
      </c>
      <c r="E199" s="123" t="s">
        <v>149</v>
      </c>
      <c r="F199" s="124"/>
    </row>
    <row r="200" spans="1:6" ht="12.75" customHeight="1" x14ac:dyDescent="0.2">
      <c r="A200" s="358"/>
      <c r="B200" s="359"/>
      <c r="C200" s="360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505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624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5" t="s">
        <v>171</v>
      </c>
      <c r="B220" s="356"/>
      <c r="C220" s="191"/>
      <c r="D220" s="355" t="s">
        <v>172</v>
      </c>
      <c r="E220" s="356"/>
      <c r="F220" s="357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8" t="s">
        <v>147</v>
      </c>
      <c r="B222" s="359"/>
      <c r="C222" s="360"/>
      <c r="D222" s="122" t="s">
        <v>148</v>
      </c>
      <c r="E222" s="123" t="s">
        <v>149</v>
      </c>
      <c r="F222" s="124"/>
    </row>
    <row r="223" spans="1:6" ht="12.75" customHeight="1" x14ac:dyDescent="0.2">
      <c r="A223" s="358"/>
      <c r="B223" s="359"/>
      <c r="C223" s="360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505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382</v>
      </c>
      <c r="B235" s="157" t="s">
        <v>623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418</v>
      </c>
      <c r="B242" s="169" t="s">
        <v>419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612</v>
      </c>
      <c r="B261" s="169" t="s">
        <v>611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535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534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517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516</v>
      </c>
    </row>
    <row r="268" spans="1:6" ht="12.75" customHeight="1" x14ac:dyDescent="0.2">
      <c r="B268" s="169" t="s">
        <v>515</v>
      </c>
    </row>
    <row r="269" spans="1:6" ht="12.75" customHeight="1" x14ac:dyDescent="0.2">
      <c r="B269" s="169" t="s">
        <v>514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622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5" t="s">
        <v>171</v>
      </c>
      <c r="B291" s="356"/>
      <c r="C291" s="191"/>
      <c r="D291" s="355" t="s">
        <v>172</v>
      </c>
      <c r="E291" s="356"/>
      <c r="F291" s="357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8" t="s">
        <v>147</v>
      </c>
      <c r="B293" s="359"/>
      <c r="C293" s="360"/>
      <c r="D293" s="122" t="s">
        <v>148</v>
      </c>
      <c r="E293" s="123" t="s">
        <v>149</v>
      </c>
      <c r="F293" s="124"/>
    </row>
    <row r="294" spans="1:6" ht="12.75" customHeight="1" x14ac:dyDescent="0.2">
      <c r="A294" s="358"/>
      <c r="B294" s="359"/>
      <c r="C294" s="360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505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384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612</v>
      </c>
      <c r="B313" s="169" t="s">
        <v>611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621</v>
      </c>
      <c r="B315" s="169" t="s">
        <v>620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619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5" t="s">
        <v>171</v>
      </c>
      <c r="B337" s="356"/>
      <c r="C337" s="191"/>
      <c r="D337" s="355" t="s">
        <v>172</v>
      </c>
      <c r="E337" s="356"/>
      <c r="F337" s="357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8" t="s">
        <v>147</v>
      </c>
      <c r="B339" s="359"/>
      <c r="C339" s="360"/>
      <c r="D339" s="122" t="s">
        <v>148</v>
      </c>
      <c r="E339" s="123" t="s">
        <v>149</v>
      </c>
      <c r="F339" s="124"/>
    </row>
    <row r="340" spans="1:6" ht="12.75" customHeight="1" x14ac:dyDescent="0.2">
      <c r="A340" s="358"/>
      <c r="B340" s="359"/>
      <c r="C340" s="360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505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385</v>
      </c>
      <c r="B352" s="157" t="s">
        <v>618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612</v>
      </c>
      <c r="B359" s="169" t="s">
        <v>611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617</v>
      </c>
      <c r="B361" s="169" t="s">
        <v>616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615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614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5" t="s">
        <v>171</v>
      </c>
      <c r="B384" s="356"/>
      <c r="C384" s="191"/>
      <c r="D384" s="355" t="s">
        <v>172</v>
      </c>
      <c r="E384" s="356"/>
      <c r="F384" s="357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8" t="s">
        <v>147</v>
      </c>
      <c r="B386" s="359"/>
      <c r="C386" s="360"/>
      <c r="D386" s="122" t="s">
        <v>148</v>
      </c>
      <c r="E386" s="123" t="s">
        <v>149</v>
      </c>
      <c r="F386" s="124"/>
    </row>
    <row r="387" spans="1:6" ht="12.75" customHeight="1" x14ac:dyDescent="0.2">
      <c r="A387" s="358"/>
      <c r="B387" s="359"/>
      <c r="C387" s="360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505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387</v>
      </c>
      <c r="B399" s="157" t="s">
        <v>613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612</v>
      </c>
      <c r="B406" s="169" t="s">
        <v>611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610</v>
      </c>
      <c r="B408" s="169" t="s">
        <v>609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608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607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5" t="s">
        <v>171</v>
      </c>
      <c r="B431" s="356"/>
      <c r="C431" s="191"/>
      <c r="D431" s="355" t="s">
        <v>172</v>
      </c>
      <c r="E431" s="356"/>
      <c r="F431" s="357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8" t="s">
        <v>147</v>
      </c>
      <c r="B433" s="359"/>
      <c r="C433" s="360"/>
      <c r="D433" s="122" t="s">
        <v>148</v>
      </c>
      <c r="E433" s="123" t="s">
        <v>149</v>
      </c>
      <c r="F433" s="124"/>
    </row>
    <row r="434" spans="1:6" ht="12.75" customHeight="1" x14ac:dyDescent="0.2">
      <c r="A434" s="358"/>
      <c r="B434" s="359"/>
      <c r="C434" s="360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505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389</v>
      </c>
      <c r="B446" s="157" t="s">
        <v>606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535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534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533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532</v>
      </c>
    </row>
    <row r="458" spans="1:6" ht="12.75" customHeight="1" x14ac:dyDescent="0.2">
      <c r="B458" s="169" t="s">
        <v>531</v>
      </c>
    </row>
    <row r="459" spans="1:6" ht="409.6" hidden="1" customHeight="1" x14ac:dyDescent="0.2"/>
    <row r="460" spans="1:6" ht="12.75" customHeight="1" x14ac:dyDescent="0.2">
      <c r="A460" s="168" t="s">
        <v>530</v>
      </c>
      <c r="B460" s="169" t="s">
        <v>529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528</v>
      </c>
      <c r="B464" s="169" t="s">
        <v>527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518</v>
      </c>
    </row>
    <row r="466" spans="1:6" ht="409.6" hidden="1" customHeight="1" x14ac:dyDescent="0.2"/>
    <row r="467" spans="1:6" ht="12.75" customHeight="1" x14ac:dyDescent="0.2">
      <c r="A467" s="168" t="s">
        <v>526</v>
      </c>
      <c r="B467" s="169" t="s">
        <v>525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518</v>
      </c>
    </row>
    <row r="469" spans="1:6" ht="409.6" hidden="1" customHeight="1" x14ac:dyDescent="0.2"/>
    <row r="470" spans="1:6" ht="12.75" customHeight="1" x14ac:dyDescent="0.2">
      <c r="A470" s="168" t="s">
        <v>524</v>
      </c>
      <c r="B470" s="169" t="s">
        <v>523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518</v>
      </c>
    </row>
    <row r="472" spans="1:6" ht="409.6" hidden="1" customHeight="1" x14ac:dyDescent="0.2"/>
    <row r="473" spans="1:6" ht="12.75" customHeight="1" x14ac:dyDescent="0.2">
      <c r="A473" s="168" t="s">
        <v>522</v>
      </c>
      <c r="B473" s="169" t="s">
        <v>521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518</v>
      </c>
    </row>
    <row r="475" spans="1:6" ht="409.6" hidden="1" customHeight="1" x14ac:dyDescent="0.2"/>
    <row r="476" spans="1:6" ht="12.75" customHeight="1" x14ac:dyDescent="0.2">
      <c r="A476" s="168" t="s">
        <v>520</v>
      </c>
      <c r="B476" s="169" t="s">
        <v>519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518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517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516</v>
      </c>
    </row>
    <row r="481" spans="1:6" ht="12.75" customHeight="1" x14ac:dyDescent="0.2">
      <c r="B481" s="169" t="s">
        <v>515</v>
      </c>
    </row>
    <row r="482" spans="1:6" ht="12.75" customHeight="1" x14ac:dyDescent="0.2">
      <c r="B482" s="169" t="s">
        <v>514</v>
      </c>
    </row>
    <row r="483" spans="1:6" ht="409.6" hidden="1" customHeight="1" x14ac:dyDescent="0.2"/>
    <row r="484" spans="1:6" ht="12.75" customHeight="1" x14ac:dyDescent="0.2">
      <c r="A484" s="168" t="s">
        <v>552</v>
      </c>
      <c r="B484" s="169" t="s">
        <v>551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550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583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5" t="s">
        <v>171</v>
      </c>
      <c r="B507" s="356"/>
      <c r="C507" s="191"/>
      <c r="D507" s="355" t="s">
        <v>172</v>
      </c>
      <c r="E507" s="356"/>
      <c r="F507" s="357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8" t="s">
        <v>147</v>
      </c>
      <c r="B509" s="359"/>
      <c r="C509" s="360"/>
      <c r="D509" s="122" t="s">
        <v>148</v>
      </c>
      <c r="E509" s="123" t="s">
        <v>149</v>
      </c>
      <c r="F509" s="124"/>
    </row>
    <row r="510" spans="1:6" ht="12.75" customHeight="1" x14ac:dyDescent="0.2">
      <c r="A510" s="358"/>
      <c r="B510" s="359"/>
      <c r="C510" s="360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505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390</v>
      </c>
      <c r="B522" s="157" t="s">
        <v>605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535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534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533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532</v>
      </c>
    </row>
    <row r="534" spans="1:6" ht="12.75" customHeight="1" x14ac:dyDescent="0.2">
      <c r="B534" s="169" t="s">
        <v>531</v>
      </c>
    </row>
    <row r="535" spans="1:6" ht="409.6" hidden="1" customHeight="1" x14ac:dyDescent="0.2"/>
    <row r="536" spans="1:6" ht="12.75" customHeight="1" x14ac:dyDescent="0.2">
      <c r="A536" s="168" t="s">
        <v>530</v>
      </c>
      <c r="B536" s="169" t="s">
        <v>529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528</v>
      </c>
      <c r="B540" s="169" t="s">
        <v>527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518</v>
      </c>
    </row>
    <row r="542" spans="1:6" ht="409.6" hidden="1" customHeight="1" x14ac:dyDescent="0.2"/>
    <row r="543" spans="1:6" ht="12.75" customHeight="1" x14ac:dyDescent="0.2">
      <c r="A543" s="168" t="s">
        <v>526</v>
      </c>
      <c r="B543" s="169" t="s">
        <v>525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518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517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516</v>
      </c>
    </row>
    <row r="548" spans="1:6" ht="12.75" customHeight="1" x14ac:dyDescent="0.2">
      <c r="B548" s="169" t="s">
        <v>515</v>
      </c>
    </row>
    <row r="549" spans="1:6" ht="12.75" customHeight="1" x14ac:dyDescent="0.2">
      <c r="B549" s="169" t="s">
        <v>514</v>
      </c>
    </row>
    <row r="550" spans="1:6" ht="409.6" hidden="1" customHeight="1" x14ac:dyDescent="0.2"/>
    <row r="551" spans="1:6" ht="12.75" customHeight="1" x14ac:dyDescent="0.2">
      <c r="A551" s="168" t="s">
        <v>552</v>
      </c>
      <c r="B551" s="169" t="s">
        <v>551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550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580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5" t="s">
        <v>171</v>
      </c>
      <c r="B574" s="356"/>
      <c r="C574" s="191"/>
      <c r="D574" s="355" t="s">
        <v>172</v>
      </c>
      <c r="E574" s="356"/>
      <c r="F574" s="357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8" t="s">
        <v>147</v>
      </c>
      <c r="B576" s="359"/>
      <c r="C576" s="360"/>
      <c r="D576" s="122" t="s">
        <v>148</v>
      </c>
      <c r="E576" s="123" t="s">
        <v>149</v>
      </c>
      <c r="F576" s="124"/>
    </row>
    <row r="577" spans="1:6" ht="12.75" customHeight="1" x14ac:dyDescent="0.2">
      <c r="A577" s="358"/>
      <c r="B577" s="359"/>
      <c r="C577" s="360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505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391</v>
      </c>
      <c r="B589" s="157" t="s">
        <v>604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542</v>
      </c>
      <c r="B596" s="169" t="s">
        <v>541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540</v>
      </c>
    </row>
    <row r="598" spans="1:6" ht="12.75" customHeight="1" x14ac:dyDescent="0.2">
      <c r="B598" s="169" t="s">
        <v>539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538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5" t="s">
        <v>171</v>
      </c>
      <c r="B620" s="356"/>
      <c r="C620" s="191"/>
      <c r="D620" s="355" t="s">
        <v>172</v>
      </c>
      <c r="E620" s="356"/>
      <c r="F620" s="357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8" t="s">
        <v>147</v>
      </c>
      <c r="B622" s="359"/>
      <c r="C622" s="360"/>
      <c r="D622" s="122" t="s">
        <v>148</v>
      </c>
      <c r="E622" s="123" t="s">
        <v>149</v>
      </c>
      <c r="F622" s="124"/>
    </row>
    <row r="623" spans="1:6" ht="12.75" customHeight="1" x14ac:dyDescent="0.2">
      <c r="A623" s="358"/>
      <c r="B623" s="359"/>
      <c r="C623" s="360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505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392</v>
      </c>
      <c r="B635" s="157" t="s">
        <v>603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542</v>
      </c>
      <c r="B642" s="169" t="s">
        <v>541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540</v>
      </c>
    </row>
    <row r="644" spans="1:6" ht="12.75" customHeight="1" x14ac:dyDescent="0.2">
      <c r="B644" s="169" t="s">
        <v>539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538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5" t="s">
        <v>171</v>
      </c>
      <c r="B666" s="356"/>
      <c r="C666" s="191"/>
      <c r="D666" s="355" t="s">
        <v>172</v>
      </c>
      <c r="E666" s="356"/>
      <c r="F666" s="357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8" t="s">
        <v>147</v>
      </c>
      <c r="B668" s="359"/>
      <c r="C668" s="360"/>
      <c r="D668" s="122" t="s">
        <v>148</v>
      </c>
      <c r="E668" s="123" t="s">
        <v>149</v>
      </c>
      <c r="F668" s="124"/>
    </row>
    <row r="669" spans="1:6" ht="12.75" customHeight="1" x14ac:dyDescent="0.2">
      <c r="A669" s="358"/>
      <c r="B669" s="359"/>
      <c r="C669" s="360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505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393</v>
      </c>
      <c r="B681" s="157" t="s">
        <v>601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602</v>
      </c>
      <c r="B688" s="169" t="s">
        <v>601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600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5" t="s">
        <v>171</v>
      </c>
      <c r="B710" s="356"/>
      <c r="C710" s="191"/>
      <c r="D710" s="355" t="s">
        <v>172</v>
      </c>
      <c r="E710" s="356"/>
      <c r="F710" s="357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8" t="s">
        <v>147</v>
      </c>
      <c r="B712" s="359"/>
      <c r="C712" s="360"/>
      <c r="D712" s="122" t="s">
        <v>148</v>
      </c>
      <c r="E712" s="123" t="s">
        <v>149</v>
      </c>
      <c r="F712" s="124"/>
    </row>
    <row r="713" spans="1:6" ht="12.75" customHeight="1" x14ac:dyDescent="0.2">
      <c r="A713" s="358"/>
      <c r="B713" s="359"/>
      <c r="C713" s="360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505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395</v>
      </c>
      <c r="B725" s="157" t="s">
        <v>599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535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534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533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532</v>
      </c>
    </row>
    <row r="737" spans="1:6" ht="12.75" customHeight="1" x14ac:dyDescent="0.2">
      <c r="B737" s="169" t="s">
        <v>531</v>
      </c>
    </row>
    <row r="738" spans="1:6" ht="409.6" hidden="1" customHeight="1" x14ac:dyDescent="0.2"/>
    <row r="739" spans="1:6" ht="12.75" customHeight="1" x14ac:dyDescent="0.2">
      <c r="A739" s="168" t="s">
        <v>598</v>
      </c>
      <c r="B739" s="169" t="s">
        <v>597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596</v>
      </c>
    </row>
    <row r="741" spans="1:6" ht="12.75" customHeight="1" x14ac:dyDescent="0.2">
      <c r="B741" s="169" t="s">
        <v>595</v>
      </c>
    </row>
    <row r="742" spans="1:6" ht="12.75" customHeight="1" x14ac:dyDescent="0.2">
      <c r="B742" s="169" t="s">
        <v>594</v>
      </c>
    </row>
    <row r="743" spans="1:6" ht="409.6" hidden="1" customHeight="1" x14ac:dyDescent="0.2"/>
    <row r="744" spans="1:6" ht="12.75" customHeight="1" x14ac:dyDescent="0.2">
      <c r="A744" s="168" t="s">
        <v>593</v>
      </c>
      <c r="B744" s="169" t="s">
        <v>592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591</v>
      </c>
    </row>
    <row r="746" spans="1:6" ht="409.6" hidden="1" customHeight="1" x14ac:dyDescent="0.2"/>
    <row r="747" spans="1:6" ht="12.75" customHeight="1" x14ac:dyDescent="0.2">
      <c r="A747" s="168" t="s">
        <v>528</v>
      </c>
      <c r="B747" s="169" t="s">
        <v>527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518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590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5" t="s">
        <v>171</v>
      </c>
      <c r="B770" s="356"/>
      <c r="C770" s="191"/>
      <c r="D770" s="355" t="s">
        <v>172</v>
      </c>
      <c r="E770" s="356"/>
      <c r="F770" s="357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8" t="s">
        <v>147</v>
      </c>
      <c r="B772" s="359"/>
      <c r="C772" s="360"/>
      <c r="D772" s="122" t="s">
        <v>148</v>
      </c>
      <c r="E772" s="123" t="s">
        <v>149</v>
      </c>
      <c r="F772" s="124"/>
    </row>
    <row r="773" spans="1:6" ht="12.75" customHeight="1" x14ac:dyDescent="0.2">
      <c r="A773" s="358"/>
      <c r="B773" s="359"/>
      <c r="C773" s="360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505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397</v>
      </c>
      <c r="B785" s="157" t="s">
        <v>589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446</v>
      </c>
      <c r="B792" s="169" t="s">
        <v>447</v>
      </c>
      <c r="C792" s="170" t="s">
        <v>402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588</v>
      </c>
      <c r="B799" s="169" t="s">
        <v>587</v>
      </c>
      <c r="C799" s="170" t="s">
        <v>402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586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5" t="s">
        <v>171</v>
      </c>
      <c r="B821" s="356"/>
      <c r="C821" s="191"/>
      <c r="D821" s="355" t="s">
        <v>172</v>
      </c>
      <c r="E821" s="356"/>
      <c r="F821" s="357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8" t="s">
        <v>147</v>
      </c>
      <c r="B823" s="359"/>
      <c r="C823" s="360"/>
      <c r="D823" s="122" t="s">
        <v>148</v>
      </c>
      <c r="E823" s="123" t="s">
        <v>149</v>
      </c>
      <c r="F823" s="124"/>
    </row>
    <row r="824" spans="1:6" ht="12.75" customHeight="1" x14ac:dyDescent="0.2">
      <c r="A824" s="358"/>
      <c r="B824" s="359"/>
      <c r="C824" s="360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505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585</v>
      </c>
      <c r="B836" s="157" t="s">
        <v>584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535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534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533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532</v>
      </c>
    </row>
    <row r="848" spans="1:6" ht="12.75" customHeight="1" x14ac:dyDescent="0.2">
      <c r="B848" s="169" t="s">
        <v>531</v>
      </c>
    </row>
    <row r="849" spans="1:6" ht="409.6" hidden="1" customHeight="1" x14ac:dyDescent="0.2"/>
    <row r="850" spans="1:6" ht="12.75" customHeight="1" x14ac:dyDescent="0.2">
      <c r="A850" s="168" t="s">
        <v>530</v>
      </c>
      <c r="B850" s="169" t="s">
        <v>529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528</v>
      </c>
      <c r="B854" s="169" t="s">
        <v>527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518</v>
      </c>
    </row>
    <row r="856" spans="1:6" ht="409.6" hidden="1" customHeight="1" x14ac:dyDescent="0.2"/>
    <row r="857" spans="1:6" ht="12.75" customHeight="1" x14ac:dyDescent="0.2">
      <c r="A857" s="168" t="s">
        <v>526</v>
      </c>
      <c r="B857" s="169" t="s">
        <v>525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518</v>
      </c>
    </row>
    <row r="859" spans="1:6" ht="409.6" hidden="1" customHeight="1" x14ac:dyDescent="0.2"/>
    <row r="860" spans="1:6" ht="12.75" customHeight="1" x14ac:dyDescent="0.2">
      <c r="A860" s="168" t="s">
        <v>524</v>
      </c>
      <c r="B860" s="169" t="s">
        <v>523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518</v>
      </c>
    </row>
    <row r="862" spans="1:6" ht="409.6" hidden="1" customHeight="1" x14ac:dyDescent="0.2"/>
    <row r="863" spans="1:6" ht="12.75" customHeight="1" x14ac:dyDescent="0.2">
      <c r="A863" s="168" t="s">
        <v>522</v>
      </c>
      <c r="B863" s="169" t="s">
        <v>521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518</v>
      </c>
    </row>
    <row r="865" spans="1:6" ht="409.6" hidden="1" customHeight="1" x14ac:dyDescent="0.2"/>
    <row r="866" spans="1:6" ht="12.75" customHeight="1" x14ac:dyDescent="0.2">
      <c r="A866" s="168" t="s">
        <v>520</v>
      </c>
      <c r="B866" s="169" t="s">
        <v>519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518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517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516</v>
      </c>
    </row>
    <row r="871" spans="1:6" ht="12.75" customHeight="1" x14ac:dyDescent="0.2">
      <c r="B871" s="169" t="s">
        <v>515</v>
      </c>
    </row>
    <row r="872" spans="1:6" ht="12.75" customHeight="1" x14ac:dyDescent="0.2">
      <c r="B872" s="169" t="s">
        <v>514</v>
      </c>
    </row>
    <row r="873" spans="1:6" ht="409.6" hidden="1" customHeight="1" x14ac:dyDescent="0.2"/>
    <row r="874" spans="1:6" ht="12.75" customHeight="1" x14ac:dyDescent="0.2">
      <c r="A874" s="168" t="s">
        <v>552</v>
      </c>
      <c r="B874" s="169" t="s">
        <v>551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550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583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5" t="s">
        <v>171</v>
      </c>
      <c r="B897" s="356"/>
      <c r="C897" s="191"/>
      <c r="D897" s="355" t="s">
        <v>172</v>
      </c>
      <c r="E897" s="356"/>
      <c r="F897" s="357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8" t="s">
        <v>147</v>
      </c>
      <c r="B899" s="359"/>
      <c r="C899" s="360"/>
      <c r="D899" s="122" t="s">
        <v>148</v>
      </c>
      <c r="E899" s="123" t="s">
        <v>149</v>
      </c>
      <c r="F899" s="124"/>
    </row>
    <row r="900" spans="1:6" ht="12.75" customHeight="1" x14ac:dyDescent="0.2">
      <c r="A900" s="358"/>
      <c r="B900" s="359"/>
      <c r="C900" s="360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505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582</v>
      </c>
      <c r="B912" s="157" t="s">
        <v>581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535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534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533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532</v>
      </c>
    </row>
    <row r="924" spans="1:6" ht="12.75" customHeight="1" x14ac:dyDescent="0.2">
      <c r="B924" s="169" t="s">
        <v>531</v>
      </c>
    </row>
    <row r="925" spans="1:6" ht="409.6" hidden="1" customHeight="1" x14ac:dyDescent="0.2"/>
    <row r="926" spans="1:6" ht="12.75" customHeight="1" x14ac:dyDescent="0.2">
      <c r="A926" s="168" t="s">
        <v>530</v>
      </c>
      <c r="B926" s="169" t="s">
        <v>529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528</v>
      </c>
      <c r="B930" s="169" t="s">
        <v>527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518</v>
      </c>
    </row>
    <row r="932" spans="1:6" ht="409.6" hidden="1" customHeight="1" x14ac:dyDescent="0.2"/>
    <row r="933" spans="1:6" ht="12.75" customHeight="1" x14ac:dyDescent="0.2">
      <c r="A933" s="168" t="s">
        <v>526</v>
      </c>
      <c r="B933" s="169" t="s">
        <v>525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518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517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516</v>
      </c>
    </row>
    <row r="938" spans="1:6" ht="12.75" customHeight="1" x14ac:dyDescent="0.2">
      <c r="B938" s="169" t="s">
        <v>515</v>
      </c>
    </row>
    <row r="939" spans="1:6" ht="12.75" customHeight="1" x14ac:dyDescent="0.2">
      <c r="B939" s="169" t="s">
        <v>514</v>
      </c>
    </row>
    <row r="940" spans="1:6" ht="409.6" hidden="1" customHeight="1" x14ac:dyDescent="0.2"/>
    <row r="941" spans="1:6" ht="12.75" customHeight="1" x14ac:dyDescent="0.2">
      <c r="A941" s="168" t="s">
        <v>552</v>
      </c>
      <c r="B941" s="169" t="s">
        <v>551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550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580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5" t="s">
        <v>171</v>
      </c>
      <c r="B964" s="356"/>
      <c r="C964" s="191"/>
      <c r="D964" s="355" t="s">
        <v>172</v>
      </c>
      <c r="E964" s="356"/>
      <c r="F964" s="357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8" t="s">
        <v>147</v>
      </c>
      <c r="B966" s="359"/>
      <c r="C966" s="360"/>
      <c r="D966" s="122" t="s">
        <v>148</v>
      </c>
      <c r="E966" s="123" t="s">
        <v>149</v>
      </c>
      <c r="F966" s="124"/>
    </row>
    <row r="967" spans="1:6" ht="12.75" customHeight="1" x14ac:dyDescent="0.2">
      <c r="A967" s="358"/>
      <c r="B967" s="359"/>
      <c r="C967" s="360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505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579</v>
      </c>
      <c r="B979" s="157" t="s">
        <v>578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542</v>
      </c>
      <c r="B986" s="169" t="s">
        <v>541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540</v>
      </c>
    </row>
    <row r="988" spans="1:6" ht="12.75" customHeight="1" x14ac:dyDescent="0.2">
      <c r="B988" s="169" t="s">
        <v>539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538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5" t="s">
        <v>171</v>
      </c>
      <c r="B1010" s="356"/>
      <c r="C1010" s="191"/>
      <c r="D1010" s="355" t="s">
        <v>172</v>
      </c>
      <c r="E1010" s="356"/>
      <c r="F1010" s="357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8" t="s">
        <v>147</v>
      </c>
      <c r="B1012" s="359"/>
      <c r="C1012" s="360"/>
      <c r="D1012" s="122" t="s">
        <v>148</v>
      </c>
      <c r="E1012" s="123" t="s">
        <v>149</v>
      </c>
      <c r="F1012" s="124"/>
    </row>
    <row r="1013" spans="1:6" ht="12.75" customHeight="1" x14ac:dyDescent="0.2">
      <c r="A1013" s="358"/>
      <c r="B1013" s="359"/>
      <c r="C1013" s="360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505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577</v>
      </c>
      <c r="B1025" s="157" t="s">
        <v>576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542</v>
      </c>
      <c r="B1032" s="169" t="s">
        <v>541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540</v>
      </c>
    </row>
    <row r="1034" spans="1:6" ht="12.75" customHeight="1" x14ac:dyDescent="0.2">
      <c r="B1034" s="169" t="s">
        <v>539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538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5" t="s">
        <v>171</v>
      </c>
      <c r="B1056" s="356"/>
      <c r="C1056" s="191"/>
      <c r="D1056" s="355" t="s">
        <v>172</v>
      </c>
      <c r="E1056" s="356"/>
      <c r="F1056" s="357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8" t="s">
        <v>147</v>
      </c>
      <c r="B1058" s="359"/>
      <c r="C1058" s="360"/>
      <c r="D1058" s="122" t="s">
        <v>148</v>
      </c>
      <c r="E1058" s="123" t="s">
        <v>149</v>
      </c>
      <c r="F1058" s="124"/>
    </row>
    <row r="1059" spans="1:6" ht="12.75" customHeight="1" x14ac:dyDescent="0.2">
      <c r="A1059" s="358"/>
      <c r="B1059" s="359"/>
      <c r="C1059" s="360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505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575</v>
      </c>
      <c r="B1071" s="157" t="s">
        <v>574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535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534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533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532</v>
      </c>
    </row>
    <row r="1083" spans="1:6" ht="12.75" customHeight="1" x14ac:dyDescent="0.2">
      <c r="B1083" s="169" t="s">
        <v>531</v>
      </c>
    </row>
    <row r="1084" spans="1:6" ht="409.6" hidden="1" customHeight="1" x14ac:dyDescent="0.2"/>
    <row r="1085" spans="1:6" ht="12.75" customHeight="1" x14ac:dyDescent="0.2">
      <c r="A1085" s="168" t="s">
        <v>530</v>
      </c>
      <c r="B1085" s="169" t="s">
        <v>529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528</v>
      </c>
      <c r="B1089" s="169" t="s">
        <v>527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518</v>
      </c>
    </row>
    <row r="1091" spans="1:6" ht="409.6" hidden="1" customHeight="1" x14ac:dyDescent="0.2"/>
    <row r="1092" spans="1:6" ht="12.75" customHeight="1" x14ac:dyDescent="0.2">
      <c r="A1092" s="168" t="s">
        <v>526</v>
      </c>
      <c r="B1092" s="169" t="s">
        <v>525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518</v>
      </c>
    </row>
    <row r="1094" spans="1:6" ht="409.6" hidden="1" customHeight="1" x14ac:dyDescent="0.2"/>
    <row r="1095" spans="1:6" ht="12.75" customHeight="1" x14ac:dyDescent="0.2">
      <c r="A1095" s="168" t="s">
        <v>524</v>
      </c>
      <c r="B1095" s="169" t="s">
        <v>523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518</v>
      </c>
    </row>
    <row r="1097" spans="1:6" ht="409.6" hidden="1" customHeight="1" x14ac:dyDescent="0.2"/>
    <row r="1098" spans="1:6" ht="12.75" customHeight="1" x14ac:dyDescent="0.2">
      <c r="A1098" s="168" t="s">
        <v>522</v>
      </c>
      <c r="B1098" s="169" t="s">
        <v>521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518</v>
      </c>
    </row>
    <row r="1100" spans="1:6" ht="409.6" hidden="1" customHeight="1" x14ac:dyDescent="0.2"/>
    <row r="1101" spans="1:6" ht="12.75" customHeight="1" x14ac:dyDescent="0.2">
      <c r="A1101" s="168" t="s">
        <v>520</v>
      </c>
      <c r="B1101" s="169" t="s">
        <v>519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518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517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516</v>
      </c>
    </row>
    <row r="1106" spans="1:6" ht="12.75" customHeight="1" x14ac:dyDescent="0.2">
      <c r="B1106" s="169" t="s">
        <v>515</v>
      </c>
    </row>
    <row r="1107" spans="1:6" ht="12.75" customHeight="1" x14ac:dyDescent="0.2">
      <c r="B1107" s="169" t="s">
        <v>514</v>
      </c>
    </row>
    <row r="1108" spans="1:6" ht="409.6" hidden="1" customHeight="1" x14ac:dyDescent="0.2"/>
    <row r="1109" spans="1:6" ht="12.75" customHeight="1" x14ac:dyDescent="0.2">
      <c r="A1109" s="168" t="s">
        <v>552</v>
      </c>
      <c r="B1109" s="169" t="s">
        <v>551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550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573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5" t="s">
        <v>171</v>
      </c>
      <c r="B1132" s="356"/>
      <c r="C1132" s="191"/>
      <c r="D1132" s="355" t="s">
        <v>172</v>
      </c>
      <c r="E1132" s="356"/>
      <c r="F1132" s="357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8" t="s">
        <v>147</v>
      </c>
      <c r="B1134" s="359"/>
      <c r="C1134" s="360"/>
      <c r="D1134" s="122" t="s">
        <v>148</v>
      </c>
      <c r="E1134" s="123" t="s">
        <v>149</v>
      </c>
      <c r="F1134" s="124"/>
    </row>
    <row r="1135" spans="1:6" ht="12.75" customHeight="1" x14ac:dyDescent="0.2">
      <c r="A1135" s="358"/>
      <c r="B1135" s="359"/>
      <c r="C1135" s="360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505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572</v>
      </c>
      <c r="B1147" s="157" t="s">
        <v>571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535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534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533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532</v>
      </c>
    </row>
    <row r="1159" spans="1:6" ht="12.75" customHeight="1" x14ac:dyDescent="0.2">
      <c r="B1159" s="169" t="s">
        <v>531</v>
      </c>
    </row>
    <row r="1160" spans="1:6" ht="409.6" hidden="1" customHeight="1" x14ac:dyDescent="0.2"/>
    <row r="1161" spans="1:6" ht="12.75" customHeight="1" x14ac:dyDescent="0.2">
      <c r="A1161" s="168" t="s">
        <v>530</v>
      </c>
      <c r="B1161" s="169" t="s">
        <v>529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528</v>
      </c>
      <c r="B1165" s="169" t="s">
        <v>527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518</v>
      </c>
    </row>
    <row r="1167" spans="1:6" ht="409.6" hidden="1" customHeight="1" x14ac:dyDescent="0.2"/>
    <row r="1168" spans="1:6" ht="12.75" customHeight="1" x14ac:dyDescent="0.2">
      <c r="A1168" s="168" t="s">
        <v>524</v>
      </c>
      <c r="B1168" s="169" t="s">
        <v>523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518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517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516</v>
      </c>
    </row>
    <row r="1173" spans="1:6" ht="12.75" customHeight="1" x14ac:dyDescent="0.2">
      <c r="B1173" s="169" t="s">
        <v>515</v>
      </c>
    </row>
    <row r="1174" spans="1:6" ht="12.75" customHeight="1" x14ac:dyDescent="0.2">
      <c r="B1174" s="169" t="s">
        <v>514</v>
      </c>
    </row>
    <row r="1175" spans="1:6" ht="409.6" hidden="1" customHeight="1" x14ac:dyDescent="0.2"/>
    <row r="1176" spans="1:6" ht="12.75" customHeight="1" x14ac:dyDescent="0.2">
      <c r="A1176" s="168" t="s">
        <v>552</v>
      </c>
      <c r="B1176" s="169" t="s">
        <v>551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550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570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5" t="s">
        <v>171</v>
      </c>
      <c r="B1199" s="356"/>
      <c r="C1199" s="191"/>
      <c r="D1199" s="355" t="s">
        <v>172</v>
      </c>
      <c r="E1199" s="356"/>
      <c r="F1199" s="357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8" t="s">
        <v>147</v>
      </c>
      <c r="B1201" s="359"/>
      <c r="C1201" s="360"/>
      <c r="D1201" s="122" t="s">
        <v>148</v>
      </c>
      <c r="E1201" s="123" t="s">
        <v>149</v>
      </c>
      <c r="F1201" s="124"/>
    </row>
    <row r="1202" spans="1:6" ht="12.75" customHeight="1" x14ac:dyDescent="0.2">
      <c r="A1202" s="358"/>
      <c r="B1202" s="359"/>
      <c r="C1202" s="360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505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569</v>
      </c>
      <c r="B1214" s="157" t="s">
        <v>568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542</v>
      </c>
      <c r="B1221" s="169" t="s">
        <v>541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540</v>
      </c>
    </row>
    <row r="1223" spans="1:6" ht="12.75" customHeight="1" x14ac:dyDescent="0.2">
      <c r="B1223" s="169" t="s">
        <v>539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538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5" t="s">
        <v>171</v>
      </c>
      <c r="B1245" s="356"/>
      <c r="C1245" s="191"/>
      <c r="D1245" s="355" t="s">
        <v>172</v>
      </c>
      <c r="E1245" s="356"/>
      <c r="F1245" s="357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8" t="s">
        <v>147</v>
      </c>
      <c r="B1247" s="359"/>
      <c r="C1247" s="360"/>
      <c r="D1247" s="122" t="s">
        <v>148</v>
      </c>
      <c r="E1247" s="123" t="s">
        <v>149</v>
      </c>
      <c r="F1247" s="124"/>
    </row>
    <row r="1248" spans="1:6" ht="12.75" customHeight="1" x14ac:dyDescent="0.2">
      <c r="A1248" s="358"/>
      <c r="B1248" s="359"/>
      <c r="C1248" s="360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505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567</v>
      </c>
      <c r="B1260" s="157" t="s">
        <v>566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542</v>
      </c>
      <c r="B1267" s="169" t="s">
        <v>541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540</v>
      </c>
    </row>
    <row r="1269" spans="1:6" ht="12.75" customHeight="1" x14ac:dyDescent="0.2">
      <c r="B1269" s="169" t="s">
        <v>539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538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5" t="s">
        <v>171</v>
      </c>
      <c r="B1291" s="356"/>
      <c r="C1291" s="191"/>
      <c r="D1291" s="355" t="s">
        <v>172</v>
      </c>
      <c r="E1291" s="356"/>
      <c r="F1291" s="357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8" t="s">
        <v>147</v>
      </c>
      <c r="B1293" s="359"/>
      <c r="C1293" s="360"/>
      <c r="D1293" s="122" t="s">
        <v>148</v>
      </c>
      <c r="E1293" s="123" t="s">
        <v>149</v>
      </c>
      <c r="F1293" s="124"/>
    </row>
    <row r="1294" spans="1:6" ht="12.75" customHeight="1" x14ac:dyDescent="0.2">
      <c r="A1294" s="358"/>
      <c r="B1294" s="359"/>
      <c r="C1294" s="360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505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565</v>
      </c>
      <c r="B1306" s="157" t="s">
        <v>564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535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534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533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532</v>
      </c>
    </row>
    <row r="1318" spans="1:6" ht="12.75" customHeight="1" x14ac:dyDescent="0.2">
      <c r="B1318" s="169" t="s">
        <v>531</v>
      </c>
    </row>
    <row r="1319" spans="1:6" ht="409.6" hidden="1" customHeight="1" x14ac:dyDescent="0.2"/>
    <row r="1320" spans="1:6" ht="12.75" customHeight="1" x14ac:dyDescent="0.2">
      <c r="A1320" s="168" t="s">
        <v>530</v>
      </c>
      <c r="B1320" s="169" t="s">
        <v>529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528</v>
      </c>
      <c r="B1324" s="169" t="s">
        <v>527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518</v>
      </c>
    </row>
    <row r="1326" spans="1:6" ht="409.6" hidden="1" customHeight="1" x14ac:dyDescent="0.2"/>
    <row r="1327" spans="1:6" ht="12.75" customHeight="1" x14ac:dyDescent="0.2">
      <c r="A1327" s="168" t="s">
        <v>522</v>
      </c>
      <c r="B1327" s="169" t="s">
        <v>521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518</v>
      </c>
    </row>
    <row r="1329" spans="1:6" ht="409.6" hidden="1" customHeight="1" x14ac:dyDescent="0.2"/>
    <row r="1330" spans="1:6" ht="12.75" customHeight="1" x14ac:dyDescent="0.2">
      <c r="A1330" s="168" t="s">
        <v>520</v>
      </c>
      <c r="B1330" s="169" t="s">
        <v>519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518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517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516</v>
      </c>
    </row>
    <row r="1335" spans="1:6" ht="12.75" customHeight="1" x14ac:dyDescent="0.2">
      <c r="B1335" s="169" t="s">
        <v>515</v>
      </c>
    </row>
    <row r="1336" spans="1:6" ht="12.75" customHeight="1" x14ac:dyDescent="0.2">
      <c r="B1336" s="169" t="s">
        <v>514</v>
      </c>
    </row>
    <row r="1337" spans="1:6" ht="409.6" hidden="1" customHeight="1" x14ac:dyDescent="0.2"/>
    <row r="1338" spans="1:6" ht="12.75" customHeight="1" x14ac:dyDescent="0.2">
      <c r="A1338" s="168" t="s">
        <v>552</v>
      </c>
      <c r="B1338" s="169" t="s">
        <v>551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550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555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5" t="s">
        <v>171</v>
      </c>
      <c r="B1361" s="356"/>
      <c r="C1361" s="191"/>
      <c r="D1361" s="355" t="s">
        <v>172</v>
      </c>
      <c r="E1361" s="356"/>
      <c r="F1361" s="357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8" t="s">
        <v>147</v>
      </c>
      <c r="B1363" s="359"/>
      <c r="C1363" s="360"/>
      <c r="D1363" s="122" t="s">
        <v>148</v>
      </c>
      <c r="E1363" s="123" t="s">
        <v>149</v>
      </c>
      <c r="F1363" s="124"/>
    </row>
    <row r="1364" spans="1:6" ht="12.75" customHeight="1" x14ac:dyDescent="0.2">
      <c r="A1364" s="358"/>
      <c r="B1364" s="359"/>
      <c r="C1364" s="360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505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563</v>
      </c>
      <c r="B1376" s="157" t="s">
        <v>562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535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534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533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532</v>
      </c>
    </row>
    <row r="1388" spans="1:6" ht="12.75" customHeight="1" x14ac:dyDescent="0.2">
      <c r="B1388" s="169" t="s">
        <v>531</v>
      </c>
    </row>
    <row r="1389" spans="1:6" ht="409.6" hidden="1" customHeight="1" x14ac:dyDescent="0.2"/>
    <row r="1390" spans="1:6" ht="12.75" customHeight="1" x14ac:dyDescent="0.2">
      <c r="A1390" s="168" t="s">
        <v>530</v>
      </c>
      <c r="B1390" s="169" t="s">
        <v>529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528</v>
      </c>
      <c r="B1394" s="169" t="s">
        <v>527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518</v>
      </c>
    </row>
    <row r="1396" spans="1:6" ht="409.6" hidden="1" customHeight="1" x14ac:dyDescent="0.2"/>
    <row r="1397" spans="1:6" ht="12.75" customHeight="1" x14ac:dyDescent="0.2">
      <c r="A1397" s="168" t="s">
        <v>526</v>
      </c>
      <c r="B1397" s="169" t="s">
        <v>525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518</v>
      </c>
    </row>
    <row r="1399" spans="1:6" ht="409.6" hidden="1" customHeight="1" x14ac:dyDescent="0.2"/>
    <row r="1400" spans="1:6" ht="12.75" customHeight="1" x14ac:dyDescent="0.2">
      <c r="A1400" s="168" t="s">
        <v>522</v>
      </c>
      <c r="B1400" s="169" t="s">
        <v>521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518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517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516</v>
      </c>
    </row>
    <row r="1405" spans="1:6" ht="12.75" customHeight="1" x14ac:dyDescent="0.2">
      <c r="B1405" s="169" t="s">
        <v>515</v>
      </c>
    </row>
    <row r="1406" spans="1:6" ht="12.75" customHeight="1" x14ac:dyDescent="0.2">
      <c r="B1406" s="169" t="s">
        <v>514</v>
      </c>
    </row>
    <row r="1407" spans="1:6" ht="409.6" hidden="1" customHeight="1" x14ac:dyDescent="0.2"/>
    <row r="1408" spans="1:6" ht="12.75" customHeight="1" x14ac:dyDescent="0.2">
      <c r="A1408" s="168" t="s">
        <v>552</v>
      </c>
      <c r="B1408" s="169" t="s">
        <v>551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550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549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5" t="s">
        <v>171</v>
      </c>
      <c r="B1431" s="356"/>
      <c r="C1431" s="191"/>
      <c r="D1431" s="355" t="s">
        <v>172</v>
      </c>
      <c r="E1431" s="356"/>
      <c r="F1431" s="357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8" t="s">
        <v>147</v>
      </c>
      <c r="B1433" s="359"/>
      <c r="C1433" s="360"/>
      <c r="D1433" s="122" t="s">
        <v>148</v>
      </c>
      <c r="E1433" s="123" t="s">
        <v>149</v>
      </c>
      <c r="F1433" s="124"/>
    </row>
    <row r="1434" spans="1:6" ht="12.75" customHeight="1" x14ac:dyDescent="0.2">
      <c r="A1434" s="358"/>
      <c r="B1434" s="359"/>
      <c r="C1434" s="360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505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561</v>
      </c>
      <c r="B1446" s="157" t="s">
        <v>560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542</v>
      </c>
      <c r="B1453" s="169" t="s">
        <v>541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540</v>
      </c>
    </row>
    <row r="1455" spans="1:6" ht="12.75" customHeight="1" x14ac:dyDescent="0.2">
      <c r="B1455" s="169" t="s">
        <v>539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538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5" t="s">
        <v>171</v>
      </c>
      <c r="B1477" s="356"/>
      <c r="C1477" s="191"/>
      <c r="D1477" s="355" t="s">
        <v>172</v>
      </c>
      <c r="E1477" s="356"/>
      <c r="F1477" s="357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8" t="s">
        <v>147</v>
      </c>
      <c r="B1479" s="359"/>
      <c r="C1479" s="360"/>
      <c r="D1479" s="122" t="s">
        <v>148</v>
      </c>
      <c r="E1479" s="123" t="s">
        <v>149</v>
      </c>
      <c r="F1479" s="124"/>
    </row>
    <row r="1480" spans="1:6" ht="12.75" customHeight="1" x14ac:dyDescent="0.2">
      <c r="A1480" s="358"/>
      <c r="B1480" s="359"/>
      <c r="C1480" s="360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505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559</v>
      </c>
      <c r="B1492" s="157" t="s">
        <v>558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542</v>
      </c>
      <c r="B1499" s="169" t="s">
        <v>541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540</v>
      </c>
    </row>
    <row r="1501" spans="1:6" ht="12.75" customHeight="1" x14ac:dyDescent="0.2">
      <c r="B1501" s="169" t="s">
        <v>539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538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5" t="s">
        <v>171</v>
      </c>
      <c r="B1523" s="356"/>
      <c r="C1523" s="191"/>
      <c r="D1523" s="355" t="s">
        <v>172</v>
      </c>
      <c r="E1523" s="356"/>
      <c r="F1523" s="357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8" t="s">
        <v>147</v>
      </c>
      <c r="B1525" s="359"/>
      <c r="C1525" s="360"/>
      <c r="D1525" s="122" t="s">
        <v>148</v>
      </c>
      <c r="E1525" s="123" t="s">
        <v>149</v>
      </c>
      <c r="F1525" s="124"/>
    </row>
    <row r="1526" spans="1:6" ht="12.75" customHeight="1" x14ac:dyDescent="0.2">
      <c r="A1526" s="358"/>
      <c r="B1526" s="359"/>
      <c r="C1526" s="360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505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557</v>
      </c>
      <c r="B1538" s="157" t="s">
        <v>556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535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534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533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532</v>
      </c>
    </row>
    <row r="1550" spans="1:6" ht="12.75" customHeight="1" x14ac:dyDescent="0.2">
      <c r="B1550" s="169" t="s">
        <v>531</v>
      </c>
    </row>
    <row r="1551" spans="1:6" ht="409.6" hidden="1" customHeight="1" x14ac:dyDescent="0.2"/>
    <row r="1552" spans="1:6" ht="12.75" customHeight="1" x14ac:dyDescent="0.2">
      <c r="A1552" s="168" t="s">
        <v>530</v>
      </c>
      <c r="B1552" s="169" t="s">
        <v>529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528</v>
      </c>
      <c r="B1556" s="169" t="s">
        <v>527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518</v>
      </c>
    </row>
    <row r="1558" spans="1:6" ht="409.6" hidden="1" customHeight="1" x14ac:dyDescent="0.2"/>
    <row r="1559" spans="1:6" ht="12.75" customHeight="1" x14ac:dyDescent="0.2">
      <c r="A1559" s="168" t="s">
        <v>522</v>
      </c>
      <c r="B1559" s="169" t="s">
        <v>521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518</v>
      </c>
    </row>
    <row r="1561" spans="1:6" ht="409.6" hidden="1" customHeight="1" x14ac:dyDescent="0.2"/>
    <row r="1562" spans="1:6" ht="12.75" customHeight="1" x14ac:dyDescent="0.2">
      <c r="A1562" s="168" t="s">
        <v>520</v>
      </c>
      <c r="B1562" s="169" t="s">
        <v>519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518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517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516</v>
      </c>
    </row>
    <row r="1567" spans="1:6" ht="12.75" customHeight="1" x14ac:dyDescent="0.2">
      <c r="B1567" s="169" t="s">
        <v>515</v>
      </c>
    </row>
    <row r="1568" spans="1:6" ht="12.75" customHeight="1" x14ac:dyDescent="0.2">
      <c r="B1568" s="169" t="s">
        <v>514</v>
      </c>
    </row>
    <row r="1569" spans="1:6" ht="409.6" hidden="1" customHeight="1" x14ac:dyDescent="0.2"/>
    <row r="1570" spans="1:6" ht="12.75" customHeight="1" x14ac:dyDescent="0.2">
      <c r="A1570" s="168" t="s">
        <v>552</v>
      </c>
      <c r="B1570" s="169" t="s">
        <v>551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550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555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5" t="s">
        <v>171</v>
      </c>
      <c r="B1593" s="356"/>
      <c r="C1593" s="191"/>
      <c r="D1593" s="355" t="s">
        <v>172</v>
      </c>
      <c r="E1593" s="356"/>
      <c r="F1593" s="357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8" t="s">
        <v>147</v>
      </c>
      <c r="B1595" s="359"/>
      <c r="C1595" s="360"/>
      <c r="D1595" s="122" t="s">
        <v>148</v>
      </c>
      <c r="E1595" s="123" t="s">
        <v>149</v>
      </c>
      <c r="F1595" s="124"/>
    </row>
    <row r="1596" spans="1:6" ht="12.75" customHeight="1" x14ac:dyDescent="0.2">
      <c r="A1596" s="358"/>
      <c r="B1596" s="359"/>
      <c r="C1596" s="360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505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554</v>
      </c>
      <c r="B1608" s="157" t="s">
        <v>553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535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534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533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532</v>
      </c>
    </row>
    <row r="1620" spans="1:6" ht="12.75" customHeight="1" x14ac:dyDescent="0.2">
      <c r="B1620" s="169" t="s">
        <v>531</v>
      </c>
    </row>
    <row r="1621" spans="1:6" ht="409.6" hidden="1" customHeight="1" x14ac:dyDescent="0.2"/>
    <row r="1622" spans="1:6" ht="12.75" customHeight="1" x14ac:dyDescent="0.2">
      <c r="A1622" s="168" t="s">
        <v>530</v>
      </c>
      <c r="B1622" s="169" t="s">
        <v>529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528</v>
      </c>
      <c r="B1626" s="169" t="s">
        <v>527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518</v>
      </c>
    </row>
    <row r="1628" spans="1:6" ht="409.6" hidden="1" customHeight="1" x14ac:dyDescent="0.2"/>
    <row r="1629" spans="1:6" ht="12.75" customHeight="1" x14ac:dyDescent="0.2">
      <c r="A1629" s="168" t="s">
        <v>526</v>
      </c>
      <c r="B1629" s="169" t="s">
        <v>525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518</v>
      </c>
    </row>
    <row r="1631" spans="1:6" ht="409.6" hidden="1" customHeight="1" x14ac:dyDescent="0.2"/>
    <row r="1632" spans="1:6" ht="12.75" customHeight="1" x14ac:dyDescent="0.2">
      <c r="A1632" s="168" t="s">
        <v>522</v>
      </c>
      <c r="B1632" s="169" t="s">
        <v>521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518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517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516</v>
      </c>
    </row>
    <row r="1637" spans="1:6" ht="12.75" customHeight="1" x14ac:dyDescent="0.2">
      <c r="B1637" s="169" t="s">
        <v>515</v>
      </c>
    </row>
    <row r="1638" spans="1:6" ht="12.75" customHeight="1" x14ac:dyDescent="0.2">
      <c r="B1638" s="169" t="s">
        <v>514</v>
      </c>
    </row>
    <row r="1639" spans="1:6" ht="409.6" hidden="1" customHeight="1" x14ac:dyDescent="0.2"/>
    <row r="1640" spans="1:6" ht="12.75" customHeight="1" x14ac:dyDescent="0.2">
      <c r="A1640" s="168" t="s">
        <v>552</v>
      </c>
      <c r="B1640" s="169" t="s">
        <v>551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550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549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5" t="s">
        <v>171</v>
      </c>
      <c r="B1663" s="356"/>
      <c r="C1663" s="191"/>
      <c r="D1663" s="355" t="s">
        <v>172</v>
      </c>
      <c r="E1663" s="356"/>
      <c r="F1663" s="357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8" t="s">
        <v>147</v>
      </c>
      <c r="B1665" s="359"/>
      <c r="C1665" s="360"/>
      <c r="D1665" s="122" t="s">
        <v>148</v>
      </c>
      <c r="E1665" s="123" t="s">
        <v>149</v>
      </c>
      <c r="F1665" s="124"/>
    </row>
    <row r="1666" spans="1:6" ht="12.75" customHeight="1" x14ac:dyDescent="0.2">
      <c r="A1666" s="358"/>
      <c r="B1666" s="359"/>
      <c r="C1666" s="360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505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548</v>
      </c>
      <c r="B1678" s="157" t="s">
        <v>547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542</v>
      </c>
      <c r="B1685" s="169" t="s">
        <v>541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540</v>
      </c>
    </row>
    <row r="1687" spans="1:6" ht="12.75" customHeight="1" x14ac:dyDescent="0.2">
      <c r="B1687" s="169" t="s">
        <v>539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538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5" t="s">
        <v>171</v>
      </c>
      <c r="B1709" s="356"/>
      <c r="C1709" s="191"/>
      <c r="D1709" s="355" t="s">
        <v>172</v>
      </c>
      <c r="E1709" s="356"/>
      <c r="F1709" s="357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8" t="s">
        <v>147</v>
      </c>
      <c r="B1711" s="359"/>
      <c r="C1711" s="360"/>
      <c r="D1711" s="122" t="s">
        <v>148</v>
      </c>
      <c r="E1711" s="123" t="s">
        <v>149</v>
      </c>
      <c r="F1711" s="124"/>
    </row>
    <row r="1712" spans="1:6" ht="12.75" customHeight="1" x14ac:dyDescent="0.2">
      <c r="A1712" s="358"/>
      <c r="B1712" s="359"/>
      <c r="C1712" s="360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505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546</v>
      </c>
      <c r="B1724" s="157" t="s">
        <v>545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542</v>
      </c>
      <c r="B1731" s="169" t="s">
        <v>541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540</v>
      </c>
    </row>
    <row r="1733" spans="1:6" ht="12.75" customHeight="1" x14ac:dyDescent="0.2">
      <c r="B1733" s="169" t="s">
        <v>539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538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5" t="s">
        <v>171</v>
      </c>
      <c r="B1755" s="356"/>
      <c r="C1755" s="191"/>
      <c r="D1755" s="355" t="s">
        <v>172</v>
      </c>
      <c r="E1755" s="356"/>
      <c r="F1755" s="357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8" t="s">
        <v>147</v>
      </c>
      <c r="B1757" s="359"/>
      <c r="C1757" s="360"/>
      <c r="D1757" s="122" t="s">
        <v>148</v>
      </c>
      <c r="E1757" s="123" t="s">
        <v>149</v>
      </c>
      <c r="F1757" s="124"/>
    </row>
    <row r="1758" spans="1:6" ht="12.75" customHeight="1" x14ac:dyDescent="0.2">
      <c r="A1758" s="358"/>
      <c r="B1758" s="359"/>
      <c r="C1758" s="360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505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544</v>
      </c>
      <c r="B1770" s="157" t="s">
        <v>543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542</v>
      </c>
      <c r="B1777" s="169" t="s">
        <v>541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540</v>
      </c>
    </row>
    <row r="1779" spans="1:6" ht="12.75" customHeight="1" x14ac:dyDescent="0.2">
      <c r="B1779" s="169" t="s">
        <v>539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538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5" t="s">
        <v>171</v>
      </c>
      <c r="B1801" s="356"/>
      <c r="C1801" s="191"/>
      <c r="D1801" s="355" t="s">
        <v>172</v>
      </c>
      <c r="E1801" s="356"/>
      <c r="F1801" s="357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8" t="s">
        <v>147</v>
      </c>
      <c r="B1803" s="359"/>
      <c r="C1803" s="360"/>
      <c r="D1803" s="122" t="s">
        <v>148</v>
      </c>
      <c r="E1803" s="123" t="s">
        <v>149</v>
      </c>
      <c r="F1803" s="124"/>
    </row>
    <row r="1804" spans="1:6" ht="12.75" customHeight="1" x14ac:dyDescent="0.2">
      <c r="A1804" s="358"/>
      <c r="B1804" s="359"/>
      <c r="C1804" s="360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505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537</v>
      </c>
      <c r="B1816" s="157" t="s">
        <v>536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535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534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533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532</v>
      </c>
    </row>
    <row r="1828" spans="1:6" ht="12.75" customHeight="1" x14ac:dyDescent="0.2">
      <c r="B1828" s="169" t="s">
        <v>531</v>
      </c>
    </row>
    <row r="1829" spans="1:6" ht="409.6" hidden="1" customHeight="1" x14ac:dyDescent="0.2"/>
    <row r="1830" spans="1:6" ht="12.75" customHeight="1" x14ac:dyDescent="0.2">
      <c r="A1830" s="168" t="s">
        <v>530</v>
      </c>
      <c r="B1830" s="169" t="s">
        <v>529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528</v>
      </c>
      <c r="B1834" s="169" t="s">
        <v>527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518</v>
      </c>
    </row>
    <row r="1836" spans="1:6" ht="409.6" hidden="1" customHeight="1" x14ac:dyDescent="0.2"/>
    <row r="1837" spans="1:6" ht="12.75" customHeight="1" x14ac:dyDescent="0.2">
      <c r="A1837" s="168" t="s">
        <v>526</v>
      </c>
      <c r="B1837" s="169" t="s">
        <v>525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518</v>
      </c>
    </row>
    <row r="1839" spans="1:6" ht="409.6" hidden="1" customHeight="1" x14ac:dyDescent="0.2"/>
    <row r="1840" spans="1:6" ht="12.75" customHeight="1" x14ac:dyDescent="0.2">
      <c r="A1840" s="168" t="s">
        <v>524</v>
      </c>
      <c r="B1840" s="169" t="s">
        <v>523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518</v>
      </c>
    </row>
    <row r="1842" spans="1:6" ht="409.6" hidden="1" customHeight="1" x14ac:dyDescent="0.2"/>
    <row r="1843" spans="1:6" ht="12.75" customHeight="1" x14ac:dyDescent="0.2">
      <c r="A1843" s="168" t="s">
        <v>522</v>
      </c>
      <c r="B1843" s="169" t="s">
        <v>521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518</v>
      </c>
    </row>
    <row r="1845" spans="1:6" ht="409.6" hidden="1" customHeight="1" x14ac:dyDescent="0.2"/>
    <row r="1846" spans="1:6" ht="12.75" customHeight="1" x14ac:dyDescent="0.2">
      <c r="A1846" s="168" t="s">
        <v>520</v>
      </c>
      <c r="B1846" s="169" t="s">
        <v>519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518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517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516</v>
      </c>
    </row>
    <row r="1851" spans="1:6" ht="12.75" customHeight="1" x14ac:dyDescent="0.2">
      <c r="B1851" s="169" t="s">
        <v>515</v>
      </c>
    </row>
    <row r="1852" spans="1:6" ht="12.75" customHeight="1" x14ac:dyDescent="0.2">
      <c r="B1852" s="169" t="s">
        <v>514</v>
      </c>
    </row>
    <row r="1853" spans="1:6" ht="409.6" hidden="1" customHeight="1" x14ac:dyDescent="0.2"/>
    <row r="1854" spans="1:6" ht="12.75" customHeight="1" x14ac:dyDescent="0.2">
      <c r="A1854" s="168" t="s">
        <v>513</v>
      </c>
      <c r="B1854" s="169" t="s">
        <v>512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511</v>
      </c>
    </row>
    <row r="1856" spans="1:6" ht="12.75" customHeight="1" x14ac:dyDescent="0.2">
      <c r="B1856" s="169" t="s">
        <v>510</v>
      </c>
    </row>
    <row r="1857" spans="1:6" ht="409.6" hidden="1" customHeight="1" x14ac:dyDescent="0.2"/>
    <row r="1858" spans="1:6" ht="12.75" customHeight="1" x14ac:dyDescent="0.2">
      <c r="A1858" s="168" t="s">
        <v>509</v>
      </c>
      <c r="B1858" s="169" t="s">
        <v>508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507</v>
      </c>
      <c r="B1860" s="169" t="s">
        <v>506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5" t="s">
        <v>171</v>
      </c>
      <c r="B1879" s="356"/>
      <c r="C1879" s="191"/>
      <c r="D1879" s="355" t="s">
        <v>172</v>
      </c>
      <c r="E1879" s="356"/>
      <c r="F1879" s="357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8" t="s">
        <v>147</v>
      </c>
      <c r="B1881" s="359"/>
      <c r="C1881" s="360"/>
      <c r="D1881" s="122" t="s">
        <v>148</v>
      </c>
      <c r="E1881" s="123" t="s">
        <v>149</v>
      </c>
      <c r="F1881" s="124"/>
    </row>
    <row r="1882" spans="1:6" ht="12.75" customHeight="1" x14ac:dyDescent="0.2">
      <c r="A1882" s="358"/>
      <c r="B1882" s="359"/>
      <c r="C1882" s="360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505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504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5" t="s">
        <v>171</v>
      </c>
      <c r="B1898" s="356"/>
      <c r="C1898" s="191"/>
      <c r="D1898" s="355" t="s">
        <v>172</v>
      </c>
      <c r="E1898" s="356"/>
      <c r="F1898" s="357"/>
    </row>
  </sheetData>
  <mergeCells count="102"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7.A.8</v>
      </c>
      <c r="B6" s="353"/>
      <c r="C6" s="354"/>
      <c r="D6" s="9" t="str">
        <f>+PRESUTO!D6</f>
        <v xml:space="preserve">   Bahía de 230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650</v>
      </c>
      <c r="D86" s="23" t="s">
        <v>651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490</v>
      </c>
      <c r="D87" s="23" t="s">
        <v>491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652</v>
      </c>
      <c r="D94" s="23" t="s">
        <v>653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492</v>
      </c>
      <c r="D95" s="23" t="s">
        <v>493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2" t="str">
        <f>+PRESUTO!A6</f>
        <v>7.A.8</v>
      </c>
      <c r="B6" s="353"/>
      <c r="C6" s="354"/>
      <c r="D6" s="9" t="str">
        <f>+PRESUTO!D6</f>
        <v xml:space="preserve">   Bahía de 230 Kv, BANCO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528</v>
      </c>
      <c r="D18" s="85" t="s">
        <v>654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655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407</v>
      </c>
      <c r="D20" s="85" t="s">
        <v>408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526</v>
      </c>
      <c r="D25" s="85" t="s">
        <v>656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655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409</v>
      </c>
      <c r="D27" s="85" t="s">
        <v>410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524</v>
      </c>
      <c r="D32" s="85" t="s">
        <v>657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655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411</v>
      </c>
      <c r="D34" s="85" t="s">
        <v>412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522</v>
      </c>
      <c r="D39" s="85" t="s">
        <v>658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655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413</v>
      </c>
      <c r="D41" s="85" t="s">
        <v>414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520</v>
      </c>
      <c r="D46" s="85" t="s">
        <v>659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655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415</v>
      </c>
      <c r="D48" s="85" t="s">
        <v>416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660</v>
      </c>
      <c r="D53" s="85" t="s">
        <v>661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662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663</v>
      </c>
      <c r="D55" s="85" t="s">
        <v>664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448</v>
      </c>
      <c r="D56" s="85" t="s">
        <v>449</v>
      </c>
      <c r="E56" s="85" t="s">
        <v>450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665</v>
      </c>
      <c r="D60" s="85" t="s">
        <v>666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667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663</v>
      </c>
      <c r="D62" s="85" t="s">
        <v>664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451</v>
      </c>
      <c r="D63" s="85" t="s">
        <v>452</v>
      </c>
      <c r="E63" s="85" t="s">
        <v>450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507</v>
      </c>
      <c r="D67" s="85" t="s">
        <v>506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668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669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670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671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672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673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528</v>
      </c>
      <c r="D74" s="85" t="s">
        <v>674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675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530</v>
      </c>
      <c r="D76" s="85" t="s">
        <v>676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677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678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679</v>
      </c>
      <c r="D79" s="85" t="s">
        <v>680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513</v>
      </c>
      <c r="D80" s="85" t="s">
        <v>681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682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683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684</v>
      </c>
      <c r="D83" s="85" t="s">
        <v>685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686</v>
      </c>
      <c r="D86" s="85" t="s">
        <v>687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426</v>
      </c>
      <c r="D87" s="85" t="s">
        <v>427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552</v>
      </c>
      <c r="D91" s="85" t="s">
        <v>688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689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405</v>
      </c>
      <c r="D93" s="85" t="s">
        <v>690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691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692</v>
      </c>
      <c r="D98" s="85" t="s">
        <v>693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684</v>
      </c>
      <c r="D100" s="85" t="s">
        <v>685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644</v>
      </c>
      <c r="D104" s="85" t="s">
        <v>609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643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469</v>
      </c>
      <c r="D106" s="85" t="s">
        <v>470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621</v>
      </c>
      <c r="D117" s="85" t="s">
        <v>620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442</v>
      </c>
      <c r="D118" s="85" t="s">
        <v>694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695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696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697</v>
      </c>
      <c r="D121" s="85" t="s">
        <v>497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660</v>
      </c>
      <c r="D125" s="85" t="s">
        <v>698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699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665</v>
      </c>
      <c r="D127" s="85" t="s">
        <v>700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701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648</v>
      </c>
      <c r="D132" s="85" t="s">
        <v>609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647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465</v>
      </c>
      <c r="D134" s="85" t="s">
        <v>466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610</v>
      </c>
      <c r="D145" s="85" t="s">
        <v>609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608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471</v>
      </c>
      <c r="D147" s="85" t="s">
        <v>472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702</v>
      </c>
      <c r="D158" s="85" t="s">
        <v>703</v>
      </c>
      <c r="E158" s="85" t="s">
        <v>459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704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705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706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457</v>
      </c>
      <c r="D162" s="85" t="s">
        <v>707</v>
      </c>
      <c r="E162" s="85" t="s">
        <v>459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708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709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650</v>
      </c>
      <c r="D165" s="85" t="s">
        <v>651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710</v>
      </c>
      <c r="D168" s="85" t="s">
        <v>711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460</v>
      </c>
      <c r="D169" s="85" t="s">
        <v>712</v>
      </c>
      <c r="E169" s="85" t="s">
        <v>462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713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652</v>
      </c>
      <c r="D171" s="85" t="s">
        <v>653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714</v>
      </c>
      <c r="D174" s="85" t="s">
        <v>715</v>
      </c>
      <c r="E174" s="85" t="s">
        <v>459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488</v>
      </c>
      <c r="D175" s="85" t="s">
        <v>716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717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486</v>
      </c>
      <c r="D177" s="85" t="s">
        <v>718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717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484</v>
      </c>
      <c r="D179" s="85" t="s">
        <v>719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717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430</v>
      </c>
      <c r="D181" s="85" t="s">
        <v>431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422</v>
      </c>
      <c r="D182" s="85" t="s">
        <v>423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420</v>
      </c>
      <c r="D183" s="85" t="s">
        <v>421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436</v>
      </c>
      <c r="D184" s="85" t="s">
        <v>720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721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438</v>
      </c>
      <c r="D186" s="85" t="s">
        <v>720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722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440</v>
      </c>
      <c r="D188" s="85" t="s">
        <v>720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723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434</v>
      </c>
      <c r="D190" s="85" t="s">
        <v>435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428</v>
      </c>
      <c r="D191" s="85" t="s">
        <v>429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444</v>
      </c>
      <c r="D192" s="85" t="s">
        <v>445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477</v>
      </c>
      <c r="D193" s="85" t="s">
        <v>478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482</v>
      </c>
      <c r="D194" s="85" t="s">
        <v>483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463</v>
      </c>
      <c r="D195" s="85" t="s">
        <v>464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513</v>
      </c>
      <c r="D200" s="85" t="s">
        <v>724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725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726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479</v>
      </c>
      <c r="D203" s="85" t="s">
        <v>480</v>
      </c>
      <c r="E203" s="85" t="s">
        <v>481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684</v>
      </c>
      <c r="D204" s="85" t="s">
        <v>685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727</v>
      </c>
      <c r="D208" s="85" t="s">
        <v>728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473</v>
      </c>
      <c r="D209" s="85" t="s">
        <v>474</v>
      </c>
      <c r="E209" s="85" t="s">
        <v>462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652</v>
      </c>
      <c r="D210" s="85" t="s">
        <v>653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729</v>
      </c>
      <c r="D213" s="85" t="s">
        <v>730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731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475</v>
      </c>
      <c r="D215" s="85" t="s">
        <v>476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509</v>
      </c>
      <c r="D219" s="85" t="s">
        <v>508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732</v>
      </c>
      <c r="D220" s="85" t="s">
        <v>508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602</v>
      </c>
      <c r="D224" s="85" t="s">
        <v>601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668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669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670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671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672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673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530</v>
      </c>
      <c r="D231" s="85" t="s">
        <v>676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677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678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528</v>
      </c>
      <c r="D234" s="85" t="s">
        <v>674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675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526</v>
      </c>
      <c r="D236" s="85" t="s">
        <v>733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675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524</v>
      </c>
      <c r="D238" s="85" t="s">
        <v>734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675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522</v>
      </c>
      <c r="D240" s="85" t="s">
        <v>735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675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513</v>
      </c>
      <c r="D242" s="85" t="s">
        <v>681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682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683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692</v>
      </c>
      <c r="D245" s="85" t="s">
        <v>736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727</v>
      </c>
      <c r="D246" s="85" t="s">
        <v>728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710</v>
      </c>
      <c r="D247" s="85" t="s">
        <v>711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702</v>
      </c>
      <c r="D248" s="85" t="s">
        <v>737</v>
      </c>
      <c r="E248" s="85" t="s">
        <v>459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738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739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714</v>
      </c>
      <c r="D251" s="85" t="s">
        <v>715</v>
      </c>
      <c r="E251" s="85" t="s">
        <v>459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729</v>
      </c>
      <c r="D252" s="85" t="s">
        <v>740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686</v>
      </c>
      <c r="D253" s="85" t="s">
        <v>687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646</v>
      </c>
      <c r="D256" s="85" t="s">
        <v>609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645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467</v>
      </c>
      <c r="D258" s="85" t="s">
        <v>468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588</v>
      </c>
      <c r="D269" s="85" t="s">
        <v>587</v>
      </c>
      <c r="E269" s="85" t="s">
        <v>402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668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669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741</v>
      </c>
      <c r="D272" s="85" t="s">
        <v>742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743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744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517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516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745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746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747</v>
      </c>
      <c r="D281" s="85" t="s">
        <v>748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635</v>
      </c>
      <c r="D287" s="85" t="s">
        <v>634</v>
      </c>
      <c r="E287" s="85" t="s">
        <v>402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631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749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750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593</v>
      </c>
      <c r="D291" s="85" t="s">
        <v>592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591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528</v>
      </c>
      <c r="D293" s="85" t="s">
        <v>674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675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598</v>
      </c>
      <c r="D295" s="85" t="s">
        <v>751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752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753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754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755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679</v>
      </c>
      <c r="D300" s="85" t="s">
        <v>680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633</v>
      </c>
      <c r="D304" s="85" t="s">
        <v>632</v>
      </c>
      <c r="E304" s="85" t="s">
        <v>402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631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749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750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593</v>
      </c>
      <c r="D308" s="85" t="s">
        <v>592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591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528</v>
      </c>
      <c r="D310" s="85" t="s">
        <v>674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675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598</v>
      </c>
      <c r="D312" s="85" t="s">
        <v>751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752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753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754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755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679</v>
      </c>
      <c r="D317" s="85" t="s">
        <v>680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628</v>
      </c>
      <c r="D321" s="85" t="s">
        <v>627</v>
      </c>
      <c r="E321" s="85" t="s">
        <v>402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756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757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400</v>
      </c>
      <c r="D324" s="85" t="s">
        <v>401</v>
      </c>
      <c r="E324" s="85" t="s">
        <v>402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453</v>
      </c>
      <c r="D325" s="85" t="s">
        <v>454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679</v>
      </c>
      <c r="D329" s="85" t="s">
        <v>680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741</v>
      </c>
      <c r="D339" s="85" t="s">
        <v>758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759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760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761</v>
      </c>
      <c r="D342" s="85" t="s">
        <v>762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763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598</v>
      </c>
      <c r="D351" s="85" t="s">
        <v>764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765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766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767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768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769</v>
      </c>
      <c r="D358" s="85" t="s">
        <v>770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763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530</v>
      </c>
      <c r="D366" s="85" t="s">
        <v>771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772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761</v>
      </c>
      <c r="D396" s="85" t="s">
        <v>762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763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769</v>
      </c>
      <c r="D404" s="85" t="s">
        <v>770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763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773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774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542</v>
      </c>
      <c r="D419" s="85" t="s">
        <v>775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776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777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778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455</v>
      </c>
      <c r="D423" s="85" t="s">
        <v>779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780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650</v>
      </c>
      <c r="D425" s="85" t="s">
        <v>651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617</v>
      </c>
      <c r="D430" s="85" t="s">
        <v>781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782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530</v>
      </c>
      <c r="D433" s="85" t="s">
        <v>676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677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678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638</v>
      </c>
      <c r="D439" s="85" t="s">
        <v>637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636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424</v>
      </c>
      <c r="D441" s="85" t="s">
        <v>425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747</v>
      </c>
      <c r="D442" s="85" t="s">
        <v>748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684</v>
      </c>
      <c r="D447" s="85" t="s">
        <v>685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670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671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783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784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785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786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787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788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789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612</v>
      </c>
      <c r="D485" s="85" t="s">
        <v>611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790</v>
      </c>
      <c r="D486" s="85" t="s">
        <v>499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432</v>
      </c>
      <c r="D488" s="85" t="s">
        <v>433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4"/>
      <c r="B1" s="361" t="s">
        <v>147</v>
      </c>
      <c r="C1" s="361"/>
      <c r="D1" s="361"/>
      <c r="E1" s="361"/>
      <c r="F1" s="361"/>
      <c r="G1" s="361"/>
      <c r="H1" s="361"/>
      <c r="I1" s="361"/>
      <c r="J1" s="361"/>
      <c r="K1" s="361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2"/>
      <c r="L2" s="224" t="s">
        <v>248</v>
      </c>
      <c r="M2" s="223"/>
    </row>
    <row r="3" spans="1:13" ht="12.75" customHeight="1" x14ac:dyDescent="0.2">
      <c r="A3" s="63"/>
      <c r="B3" s="48"/>
      <c r="L3" s="323" t="s">
        <v>249</v>
      </c>
      <c r="M3" s="236"/>
    </row>
    <row r="4" spans="1:13" ht="13.5" customHeight="1" x14ac:dyDescent="0.2">
      <c r="A4" s="184" t="s">
        <v>250</v>
      </c>
      <c r="B4" s="322"/>
      <c r="C4" s="185"/>
      <c r="D4" s="185"/>
      <c r="E4" s="185"/>
      <c r="F4" s="185"/>
      <c r="G4" s="185"/>
      <c r="H4" s="185"/>
    </row>
    <row r="5" spans="1:13" ht="14.25" customHeight="1" x14ac:dyDescent="0.2">
      <c r="A5" s="258"/>
      <c r="B5" s="321" t="s">
        <v>251</v>
      </c>
      <c r="C5" s="262" t="s">
        <v>232</v>
      </c>
      <c r="D5" s="225"/>
      <c r="E5" s="225"/>
      <c r="F5" s="264"/>
      <c r="G5" s="264"/>
      <c r="H5" s="225"/>
      <c r="I5" s="319" t="s">
        <v>252</v>
      </c>
      <c r="J5" s="320">
        <v>1</v>
      </c>
      <c r="K5" s="319"/>
      <c r="L5" s="225"/>
      <c r="M5" s="318"/>
    </row>
    <row r="6" spans="1:13" ht="11.25" customHeight="1" thickBot="1" x14ac:dyDescent="0.25">
      <c r="A6" s="258"/>
      <c r="B6" s="247"/>
      <c r="C6" s="362" t="s">
        <v>91</v>
      </c>
      <c r="D6" s="362"/>
      <c r="E6" s="362"/>
      <c r="F6" s="362"/>
      <c r="G6" s="317"/>
      <c r="I6" s="246" t="s">
        <v>253</v>
      </c>
      <c r="J6" s="246"/>
      <c r="K6" s="260"/>
      <c r="L6" s="238"/>
      <c r="M6" s="236"/>
    </row>
    <row r="7" spans="1:13" ht="12.75" customHeight="1" thickTop="1" x14ac:dyDescent="0.2">
      <c r="A7" s="64" t="s">
        <v>155</v>
      </c>
      <c r="B7" s="316"/>
      <c r="C7" s="314"/>
      <c r="D7" s="315"/>
      <c r="E7" s="315"/>
      <c r="F7" s="314"/>
      <c r="G7" s="313"/>
      <c r="I7" s="258" t="s">
        <v>151</v>
      </c>
      <c r="J7" s="246"/>
      <c r="K7" s="260" t="s">
        <v>152</v>
      </c>
      <c r="L7" s="238"/>
      <c r="M7" s="236"/>
    </row>
    <row r="8" spans="1:13" ht="12.75" customHeight="1" x14ac:dyDescent="0.2">
      <c r="A8" s="65" t="s">
        <v>505</v>
      </c>
      <c r="B8" s="312"/>
      <c r="C8" s="310"/>
      <c r="D8" s="311"/>
      <c r="E8" s="311"/>
      <c r="F8" s="310"/>
      <c r="G8" s="309"/>
      <c r="H8" s="258" t="s">
        <v>818</v>
      </c>
      <c r="I8" s="258"/>
      <c r="J8" s="246"/>
      <c r="K8" s="308" t="s">
        <v>817</v>
      </c>
      <c r="L8" s="238"/>
      <c r="M8" s="236"/>
    </row>
    <row r="9" spans="1:13" ht="11.25" customHeight="1" thickBot="1" x14ac:dyDescent="0.25">
      <c r="A9" s="66" t="s">
        <v>153</v>
      </c>
      <c r="B9" s="307"/>
      <c r="C9" s="307"/>
      <c r="D9" s="307"/>
      <c r="E9" s="307"/>
      <c r="F9" s="307"/>
      <c r="G9" s="306"/>
      <c r="I9" s="258" t="s">
        <v>254</v>
      </c>
      <c r="J9" s="246"/>
      <c r="K9" s="260"/>
      <c r="L9" s="238"/>
      <c r="M9" s="236"/>
    </row>
    <row r="10" spans="1:13" ht="12.75" customHeight="1" thickTop="1" x14ac:dyDescent="0.2">
      <c r="A10" s="258"/>
      <c r="B10" s="277" t="s">
        <v>255</v>
      </c>
      <c r="C10" s="266" t="s">
        <v>153</v>
      </c>
      <c r="D10" s="211"/>
      <c r="E10" s="211"/>
      <c r="F10" s="305"/>
      <c r="G10" s="305"/>
      <c r="H10" s="266"/>
      <c r="I10" s="266"/>
      <c r="J10" s="266"/>
      <c r="K10" s="266"/>
      <c r="L10" s="211"/>
      <c r="M10" s="141"/>
    </row>
    <row r="11" spans="1:13" ht="9" customHeight="1" x14ac:dyDescent="0.2">
      <c r="A11" s="258"/>
      <c r="B11" s="246"/>
      <c r="C11" s="246"/>
      <c r="D11" s="246"/>
      <c r="E11" s="246"/>
      <c r="F11" s="246"/>
      <c r="G11" s="246"/>
      <c r="H11" s="246"/>
      <c r="I11" s="246"/>
      <c r="J11" s="246"/>
      <c r="K11" s="246"/>
    </row>
    <row r="12" spans="1:13" ht="12" customHeight="1" x14ac:dyDescent="0.2">
      <c r="A12" s="304" t="s">
        <v>256</v>
      </c>
      <c r="B12" s="264"/>
      <c r="C12" s="264"/>
      <c r="D12" s="303"/>
      <c r="E12" s="303"/>
      <c r="F12" s="303"/>
      <c r="G12" s="303"/>
      <c r="H12" s="303"/>
      <c r="I12" s="264"/>
      <c r="J12" s="264"/>
      <c r="K12" s="276"/>
      <c r="L12" s="276"/>
      <c r="M12" s="302"/>
    </row>
    <row r="13" spans="1:13" ht="15.75" customHeight="1" x14ac:dyDescent="0.2">
      <c r="A13" s="284" t="s">
        <v>257</v>
      </c>
      <c r="B13" s="262"/>
      <c r="C13" s="301">
        <v>1050.94</v>
      </c>
      <c r="D13" s="292"/>
      <c r="E13" s="288" t="s">
        <v>258</v>
      </c>
      <c r="F13" s="300"/>
      <c r="G13" s="246"/>
      <c r="H13" s="246"/>
      <c r="I13" s="289">
        <v>12</v>
      </c>
      <c r="J13" s="285"/>
      <c r="L13" s="278" t="s">
        <v>259</v>
      </c>
      <c r="M13" s="248"/>
    </row>
    <row r="14" spans="1:13" ht="12.75" customHeight="1" x14ac:dyDescent="0.2">
      <c r="A14" s="284" t="s">
        <v>260</v>
      </c>
      <c r="B14" s="274"/>
      <c r="C14" s="251">
        <v>0</v>
      </c>
      <c r="D14" s="292"/>
      <c r="E14" s="288" t="s">
        <v>261</v>
      </c>
      <c r="F14" s="290"/>
      <c r="G14" s="258"/>
      <c r="H14" s="246"/>
      <c r="I14" s="299"/>
      <c r="J14" s="298" t="s">
        <v>262</v>
      </c>
      <c r="M14" s="248"/>
    </row>
    <row r="15" spans="1:13" ht="12.75" customHeight="1" x14ac:dyDescent="0.2">
      <c r="A15" s="284" t="s">
        <v>263</v>
      </c>
      <c r="B15" s="274"/>
      <c r="C15" s="295">
        <v>1050.94</v>
      </c>
      <c r="D15" s="292"/>
      <c r="E15" s="288" t="s">
        <v>264</v>
      </c>
      <c r="F15" s="290"/>
      <c r="G15" s="246"/>
      <c r="H15" s="246"/>
      <c r="I15" s="297">
        <v>2.3E-3</v>
      </c>
      <c r="J15" s="238"/>
      <c r="L15" s="147"/>
      <c r="M15" s="248"/>
    </row>
    <row r="16" spans="1:13" ht="12.75" customHeight="1" x14ac:dyDescent="0.2">
      <c r="A16" s="284" t="s">
        <v>265</v>
      </c>
      <c r="B16" s="296" t="s">
        <v>266</v>
      </c>
      <c r="C16" s="295">
        <v>105.09399999999999</v>
      </c>
      <c r="D16" s="292"/>
      <c r="E16" s="288" t="s">
        <v>267</v>
      </c>
      <c r="F16" s="290"/>
      <c r="G16" s="246"/>
      <c r="I16" s="244">
        <v>0.88</v>
      </c>
      <c r="J16" s="238"/>
      <c r="L16" s="278" t="s">
        <v>268</v>
      </c>
      <c r="M16" s="248"/>
    </row>
    <row r="17" spans="1:13" ht="12.75" customHeight="1" x14ac:dyDescent="0.2">
      <c r="A17" s="284" t="s">
        <v>269</v>
      </c>
      <c r="B17" s="274"/>
      <c r="C17" s="291">
        <v>10</v>
      </c>
      <c r="D17" s="274" t="s">
        <v>270</v>
      </c>
      <c r="E17" s="288" t="s">
        <v>271</v>
      </c>
      <c r="F17" s="290"/>
      <c r="G17" s="246"/>
      <c r="I17" s="294">
        <v>1</v>
      </c>
      <c r="J17" s="293"/>
      <c r="L17" s="218"/>
      <c r="M17" s="248"/>
    </row>
    <row r="18" spans="1:13" ht="11.25" customHeight="1" x14ac:dyDescent="0.2">
      <c r="A18" s="284" t="s">
        <v>272</v>
      </c>
      <c r="B18" s="292"/>
      <c r="C18" s="291">
        <v>10</v>
      </c>
      <c r="D18" s="274" t="s">
        <v>270</v>
      </c>
      <c r="E18" s="288" t="s">
        <v>273</v>
      </c>
      <c r="F18" s="290"/>
      <c r="G18" s="258"/>
      <c r="H18" s="246"/>
      <c r="I18" s="279">
        <v>1</v>
      </c>
      <c r="J18" s="285"/>
      <c r="L18" s="278" t="s">
        <v>274</v>
      </c>
      <c r="M18" s="248"/>
    </row>
    <row r="19" spans="1:13" ht="11.25" customHeight="1" x14ac:dyDescent="0.2">
      <c r="A19" s="275" t="s">
        <v>275</v>
      </c>
      <c r="B19" s="274"/>
      <c r="C19" s="289">
        <v>0.75</v>
      </c>
      <c r="D19" s="281"/>
      <c r="E19" s="288" t="s">
        <v>276</v>
      </c>
      <c r="F19" s="258"/>
      <c r="G19" s="258"/>
      <c r="H19" s="246"/>
      <c r="I19" s="287">
        <v>100</v>
      </c>
      <c r="J19" s="218"/>
      <c r="L19" s="278" t="s">
        <v>277</v>
      </c>
      <c r="M19" s="248"/>
    </row>
    <row r="20" spans="1:13" ht="11.25" customHeight="1" x14ac:dyDescent="0.2">
      <c r="A20" s="284" t="s">
        <v>278</v>
      </c>
      <c r="B20" s="274"/>
      <c r="C20" s="286">
        <v>4000</v>
      </c>
      <c r="D20" s="274" t="s">
        <v>277</v>
      </c>
      <c r="E20" s="280" t="s">
        <v>279</v>
      </c>
      <c r="F20" s="258"/>
      <c r="G20" s="258"/>
      <c r="H20" s="246"/>
      <c r="I20" s="279">
        <v>2.3E-3</v>
      </c>
      <c r="J20" s="285"/>
      <c r="L20" s="147"/>
      <c r="M20" s="248"/>
    </row>
    <row r="21" spans="1:13" ht="12.75" customHeight="1" x14ac:dyDescent="0.2">
      <c r="A21" s="284" t="s">
        <v>280</v>
      </c>
      <c r="B21" s="274"/>
      <c r="C21" s="283">
        <v>2000</v>
      </c>
      <c r="D21" s="274" t="s">
        <v>277</v>
      </c>
      <c r="E21" s="280" t="s">
        <v>281</v>
      </c>
      <c r="F21" s="258"/>
      <c r="G21" s="258"/>
      <c r="H21" s="246"/>
      <c r="I21" s="244">
        <v>3.6</v>
      </c>
      <c r="J21" s="238"/>
      <c r="L21" s="278" t="s">
        <v>268</v>
      </c>
      <c r="M21" s="248"/>
    </row>
    <row r="22" spans="1:13" ht="12.75" customHeight="1" x14ac:dyDescent="0.2">
      <c r="A22" s="282" t="s">
        <v>282</v>
      </c>
      <c r="B22" s="281"/>
      <c r="C22" s="246"/>
      <c r="D22" s="281"/>
      <c r="E22" s="280" t="s">
        <v>283</v>
      </c>
      <c r="F22" s="258"/>
      <c r="G22" s="258"/>
      <c r="H22" s="246"/>
      <c r="I22" s="279">
        <v>0</v>
      </c>
      <c r="J22" s="238"/>
      <c r="L22" s="278" t="s">
        <v>277</v>
      </c>
      <c r="M22" s="248"/>
    </row>
    <row r="23" spans="1:13" ht="3" customHeight="1" x14ac:dyDescent="0.2">
      <c r="A23" s="277"/>
      <c r="B23" s="260"/>
      <c r="C23" s="266"/>
      <c r="D23" s="260"/>
      <c r="E23" s="260"/>
      <c r="F23" s="266"/>
      <c r="G23" s="266"/>
      <c r="H23" s="266"/>
      <c r="I23" s="266"/>
      <c r="J23" s="266"/>
      <c r="M23" s="141"/>
    </row>
    <row r="24" spans="1:13" ht="6" customHeight="1" x14ac:dyDescent="0.2">
      <c r="H24" s="276"/>
      <c r="I24" s="225"/>
      <c r="J24" s="225"/>
      <c r="K24" s="276"/>
      <c r="L24" s="225"/>
      <c r="M24" s="147"/>
    </row>
    <row r="25" spans="1:13" ht="12.75" customHeight="1" x14ac:dyDescent="0.2">
      <c r="A25" s="265" t="s">
        <v>284</v>
      </c>
      <c r="B25" s="264"/>
      <c r="C25" s="264"/>
      <c r="D25" s="264"/>
      <c r="E25" s="264"/>
      <c r="F25" s="224" t="s">
        <v>285</v>
      </c>
      <c r="G25" s="264"/>
      <c r="I25" s="224" t="s">
        <v>286</v>
      </c>
      <c r="J25" s="226"/>
      <c r="L25" s="224" t="s">
        <v>287</v>
      </c>
      <c r="M25" s="223"/>
    </row>
    <row r="26" spans="1:13" ht="12.75" customHeight="1" x14ac:dyDescent="0.2">
      <c r="A26" s="275" t="s">
        <v>288</v>
      </c>
      <c r="B26" s="246" t="s">
        <v>289</v>
      </c>
      <c r="C26" s="274" t="s">
        <v>313</v>
      </c>
      <c r="D26" s="266"/>
      <c r="F26" s="245">
        <v>0.24</v>
      </c>
      <c r="G26" s="260"/>
      <c r="I26" s="272">
        <v>0.192</v>
      </c>
      <c r="J26" s="238"/>
      <c r="L26" s="244">
        <v>0.192</v>
      </c>
      <c r="M26" s="236"/>
    </row>
    <row r="27" spans="1:13" ht="12.75" customHeight="1" x14ac:dyDescent="0.2">
      <c r="A27" s="271" t="s">
        <v>290</v>
      </c>
      <c r="B27" s="274" t="s">
        <v>291</v>
      </c>
      <c r="C27" s="273" t="s">
        <v>314</v>
      </c>
      <c r="D27" s="211"/>
      <c r="F27" s="245">
        <v>0.03</v>
      </c>
      <c r="G27" s="260"/>
      <c r="I27" s="270">
        <v>0.03</v>
      </c>
      <c r="J27" s="238"/>
      <c r="L27" s="245">
        <v>0.03</v>
      </c>
      <c r="M27" s="236"/>
    </row>
    <row r="28" spans="1:13" ht="12.75" customHeight="1" x14ac:dyDescent="0.2">
      <c r="A28" s="271" t="s">
        <v>292</v>
      </c>
      <c r="B28" s="246" t="s">
        <v>293</v>
      </c>
      <c r="C28" s="274" t="s">
        <v>314</v>
      </c>
      <c r="D28" s="211"/>
      <c r="F28" s="245">
        <v>0.03</v>
      </c>
      <c r="G28" s="260"/>
      <c r="I28" s="244">
        <v>0.03</v>
      </c>
      <c r="J28" s="238"/>
      <c r="L28" s="270">
        <v>0.03</v>
      </c>
      <c r="M28" s="236"/>
    </row>
    <row r="29" spans="1:13" ht="12.75" customHeight="1" x14ac:dyDescent="0.2">
      <c r="A29" s="271" t="s">
        <v>294</v>
      </c>
      <c r="B29" s="258" t="s">
        <v>295</v>
      </c>
      <c r="C29" s="273" t="s">
        <v>315</v>
      </c>
      <c r="D29" s="266"/>
      <c r="E29" s="246"/>
      <c r="F29" s="245">
        <v>0.18</v>
      </c>
      <c r="G29" s="238"/>
      <c r="I29" s="272">
        <v>0.14399999999999999</v>
      </c>
      <c r="J29" s="238"/>
      <c r="L29" s="245">
        <v>0.18</v>
      </c>
      <c r="M29" s="236"/>
    </row>
    <row r="30" spans="1:13" ht="9" customHeight="1" x14ac:dyDescent="0.2">
      <c r="A30" s="271" t="s">
        <v>165</v>
      </c>
      <c r="B30" s="258"/>
      <c r="C30" s="258"/>
      <c r="D30" s="258"/>
      <c r="E30" s="246"/>
      <c r="F30" s="245">
        <v>0.48</v>
      </c>
      <c r="G30" s="260"/>
      <c r="I30" s="270">
        <v>0.39</v>
      </c>
      <c r="J30" s="238"/>
      <c r="L30" s="270">
        <v>0.43</v>
      </c>
      <c r="M30" s="236"/>
    </row>
    <row r="31" spans="1:13" ht="0.75" customHeight="1" x14ac:dyDescent="0.2">
      <c r="A31" s="269"/>
      <c r="B31" s="266"/>
      <c r="C31" s="266"/>
      <c r="D31" s="266"/>
      <c r="E31" s="268"/>
      <c r="F31" s="267"/>
      <c r="G31" s="266"/>
      <c r="H31" s="266"/>
      <c r="I31" s="266"/>
      <c r="J31" s="266"/>
      <c r="K31" s="266"/>
      <c r="L31" s="211"/>
      <c r="M31" s="141"/>
    </row>
    <row r="32" spans="1:13" ht="12" customHeight="1" x14ac:dyDescent="0.2">
      <c r="A32" s="265" t="s">
        <v>296</v>
      </c>
      <c r="B32" s="264"/>
      <c r="C32" s="264"/>
      <c r="D32" s="264"/>
      <c r="E32" s="264"/>
      <c r="F32" s="263" t="s">
        <v>297</v>
      </c>
      <c r="G32" s="262"/>
      <c r="H32" s="225"/>
      <c r="I32" s="224" t="s">
        <v>286</v>
      </c>
      <c r="J32" s="226"/>
      <c r="K32" s="225"/>
      <c r="L32" s="224" t="s">
        <v>287</v>
      </c>
      <c r="M32" s="223"/>
    </row>
    <row r="33" spans="1:13" ht="13.5" customHeight="1" x14ac:dyDescent="0.2">
      <c r="A33" s="247" t="s">
        <v>298</v>
      </c>
      <c r="B33" s="258" t="s">
        <v>299</v>
      </c>
      <c r="C33" s="257" t="s">
        <v>316</v>
      </c>
      <c r="D33" s="256"/>
      <c r="F33" s="245">
        <v>0.02</v>
      </c>
      <c r="G33" s="238"/>
      <c r="I33" s="244">
        <v>0</v>
      </c>
      <c r="J33" s="238"/>
      <c r="L33" s="244">
        <v>6.0000000000000001E-3</v>
      </c>
      <c r="M33" s="236"/>
    </row>
    <row r="34" spans="1:13" ht="0.2" customHeight="1" x14ac:dyDescent="0.2"/>
    <row r="35" spans="1:13" ht="11.25" customHeight="1" x14ac:dyDescent="0.2">
      <c r="A35" s="247" t="s">
        <v>300</v>
      </c>
      <c r="B35" s="258" t="s">
        <v>301</v>
      </c>
      <c r="C35" s="257" t="s">
        <v>317</v>
      </c>
      <c r="D35" s="256"/>
      <c r="F35" s="245">
        <v>0.14000000000000001</v>
      </c>
      <c r="G35" s="238"/>
      <c r="I35" s="244">
        <v>0</v>
      </c>
      <c r="J35" s="238"/>
      <c r="L35" s="244">
        <v>4.2000000000000003E-2</v>
      </c>
      <c r="M35" s="236"/>
    </row>
    <row r="36" spans="1:13" ht="409.6" hidden="1" customHeight="1" x14ac:dyDescent="0.2"/>
    <row r="37" spans="1:13" ht="12.75" customHeight="1" x14ac:dyDescent="0.2">
      <c r="A37" s="247" t="s">
        <v>302</v>
      </c>
      <c r="B37" s="246" t="s">
        <v>303</v>
      </c>
      <c r="C37" s="255" t="s">
        <v>318</v>
      </c>
      <c r="D37" s="211"/>
      <c r="F37" s="245">
        <v>0</v>
      </c>
      <c r="G37" s="238"/>
      <c r="I37" s="244">
        <v>0</v>
      </c>
      <c r="J37" s="238"/>
      <c r="L37" s="244">
        <v>0</v>
      </c>
      <c r="M37" s="236"/>
    </row>
    <row r="38" spans="1:13" ht="409.6" hidden="1" customHeight="1" x14ac:dyDescent="0.2"/>
    <row r="39" spans="1:13" ht="12.75" customHeight="1" x14ac:dyDescent="0.2">
      <c r="A39" s="247" t="s">
        <v>305</v>
      </c>
      <c r="C39" s="257" t="s">
        <v>306</v>
      </c>
      <c r="D39" s="261"/>
      <c r="F39" s="245">
        <v>0</v>
      </c>
      <c r="G39" s="260"/>
      <c r="I39" s="259">
        <v>0</v>
      </c>
      <c r="J39" s="238"/>
      <c r="L39" s="244">
        <v>0</v>
      </c>
      <c r="M39" s="236"/>
    </row>
    <row r="40" spans="1:13" ht="409.6" hidden="1" customHeight="1" x14ac:dyDescent="0.2"/>
    <row r="41" spans="1:13" ht="12.75" customHeight="1" x14ac:dyDescent="0.2">
      <c r="A41" s="243" t="s">
        <v>165</v>
      </c>
      <c r="B41" s="242"/>
      <c r="C41" s="241"/>
      <c r="D41" s="241"/>
      <c r="E41" s="240"/>
      <c r="F41" s="239">
        <v>0.16</v>
      </c>
      <c r="G41" s="238"/>
      <c r="I41" s="237">
        <v>0</v>
      </c>
      <c r="J41" s="238"/>
      <c r="L41" s="237">
        <v>4.8000000000000001E-2</v>
      </c>
      <c r="M41" s="236"/>
    </row>
    <row r="42" spans="1:13" ht="10.5" customHeight="1" x14ac:dyDescent="0.2">
      <c r="A42" s="235"/>
      <c r="B42" s="234"/>
      <c r="C42" s="234"/>
      <c r="D42" s="234"/>
      <c r="E42" s="233"/>
      <c r="F42" s="211"/>
      <c r="G42" s="211"/>
      <c r="H42" s="211"/>
      <c r="I42" s="211"/>
      <c r="J42" s="211"/>
      <c r="K42" s="211"/>
      <c r="L42" s="211"/>
      <c r="M42" s="141"/>
    </row>
    <row r="43" spans="1:13" ht="12.75" customHeight="1" x14ac:dyDescent="0.2">
      <c r="A43" s="254" t="s">
        <v>307</v>
      </c>
      <c r="B43" s="225"/>
      <c r="C43" s="225"/>
      <c r="D43" s="225"/>
      <c r="E43" s="225"/>
      <c r="F43" s="224" t="s">
        <v>308</v>
      </c>
      <c r="G43" s="226"/>
      <c r="I43" s="224" t="s">
        <v>286</v>
      </c>
      <c r="J43" s="185"/>
      <c r="K43" s="253"/>
      <c r="L43" s="224" t="s">
        <v>287</v>
      </c>
      <c r="M43" s="252"/>
    </row>
    <row r="44" spans="1:13" ht="409.6" hidden="1" customHeight="1" x14ac:dyDescent="0.2"/>
    <row r="45" spans="1:13" ht="12.75" customHeight="1" x14ac:dyDescent="0.2">
      <c r="A45" s="247" t="s">
        <v>81</v>
      </c>
      <c r="B45" s="251">
        <v>24.26</v>
      </c>
      <c r="C45" s="246" t="s">
        <v>309</v>
      </c>
      <c r="D45" s="250" t="s">
        <v>319</v>
      </c>
      <c r="E45" s="249"/>
      <c r="F45" s="249"/>
      <c r="G45" s="249"/>
      <c r="H45" s="249"/>
      <c r="K45" s="147"/>
      <c r="L45" s="147"/>
      <c r="M45" s="248"/>
    </row>
    <row r="46" spans="1:13" ht="12.75" customHeight="1" x14ac:dyDescent="0.2">
      <c r="A46" s="247" t="s">
        <v>82</v>
      </c>
      <c r="B46" s="246"/>
      <c r="C46" s="246"/>
      <c r="D46" s="246"/>
      <c r="E46" s="246"/>
      <c r="F46" s="245">
        <v>3.03</v>
      </c>
      <c r="G46" s="238"/>
      <c r="I46" s="244">
        <v>3.03</v>
      </c>
      <c r="J46" s="238"/>
      <c r="K46" s="185"/>
      <c r="L46" s="244">
        <v>3.03</v>
      </c>
      <c r="M46" s="236"/>
    </row>
    <row r="47" spans="1:13" ht="409.6" hidden="1" customHeight="1" x14ac:dyDescent="0.2"/>
    <row r="48" spans="1:13" ht="12.75" customHeight="1" x14ac:dyDescent="0.2">
      <c r="A48" s="243" t="s">
        <v>165</v>
      </c>
      <c r="B48" s="242"/>
      <c r="C48" s="241"/>
      <c r="D48" s="241"/>
      <c r="E48" s="240"/>
      <c r="F48" s="239">
        <v>3.03</v>
      </c>
      <c r="G48" s="238"/>
      <c r="I48" s="237">
        <v>3.03</v>
      </c>
      <c r="J48" s="238"/>
      <c r="L48" s="237">
        <v>3.03</v>
      </c>
      <c r="M48" s="236"/>
    </row>
    <row r="49" spans="1:13" ht="10.5" customHeight="1" x14ac:dyDescent="0.2">
      <c r="A49" s="235"/>
      <c r="B49" s="234"/>
      <c r="C49" s="234"/>
      <c r="D49" s="234"/>
      <c r="E49" s="233"/>
      <c r="F49" s="211"/>
      <c r="G49" s="211"/>
      <c r="H49" s="211"/>
      <c r="I49" s="211"/>
      <c r="J49" s="211"/>
      <c r="K49" s="211"/>
      <c r="L49" s="211"/>
      <c r="M49" s="141"/>
    </row>
    <row r="50" spans="1:13" ht="10.5" customHeight="1" x14ac:dyDescent="0.2">
      <c r="A50" s="221"/>
      <c r="B50" s="221"/>
      <c r="C50" s="221"/>
      <c r="D50" s="220"/>
      <c r="E50" s="232"/>
      <c r="F50" s="231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30"/>
      <c r="B51" s="229"/>
      <c r="C51" s="229"/>
      <c r="D51" s="228"/>
      <c r="E51" s="227"/>
      <c r="F51" s="224" t="s">
        <v>311</v>
      </c>
      <c r="G51" s="226"/>
      <c r="H51" s="225"/>
      <c r="I51" s="224" t="s">
        <v>286</v>
      </c>
      <c r="J51" s="226"/>
      <c r="K51" s="225"/>
      <c r="L51" s="224" t="s">
        <v>287</v>
      </c>
      <c r="M51" s="223"/>
    </row>
    <row r="52" spans="1:13" ht="15.75" customHeight="1" x14ac:dyDescent="0.25">
      <c r="A52" s="222" t="s">
        <v>312</v>
      </c>
      <c r="B52" s="221"/>
      <c r="C52" s="221"/>
      <c r="D52" s="220"/>
      <c r="E52" s="219"/>
      <c r="F52" s="216">
        <v>3.67</v>
      </c>
      <c r="G52" s="218"/>
      <c r="I52" s="216">
        <v>3.42</v>
      </c>
      <c r="J52" s="217"/>
      <c r="K52" s="147"/>
      <c r="L52" s="216">
        <v>3.51</v>
      </c>
      <c r="M52" s="215"/>
    </row>
    <row r="53" spans="1:13" ht="9" customHeight="1" x14ac:dyDescent="0.2">
      <c r="A53" s="214"/>
      <c r="B53" s="213"/>
      <c r="C53" s="213"/>
      <c r="D53" s="212"/>
      <c r="E53" s="212"/>
      <c r="F53" s="211"/>
      <c r="G53" s="211"/>
      <c r="H53" s="211"/>
      <c r="I53" s="211"/>
      <c r="J53" s="211"/>
      <c r="K53" s="211"/>
      <c r="L53" s="211"/>
      <c r="M53" s="141"/>
    </row>
    <row r="54" spans="1:13" ht="172.35" customHeight="1" x14ac:dyDescent="0.2"/>
    <row r="55" spans="1:13" ht="14.25" customHeight="1" x14ac:dyDescent="0.25">
      <c r="A55" s="324"/>
      <c r="B55" s="361" t="s">
        <v>147</v>
      </c>
      <c r="C55" s="361"/>
      <c r="D55" s="361"/>
      <c r="E55" s="361"/>
      <c r="F55" s="361"/>
      <c r="G55" s="361"/>
      <c r="H55" s="361"/>
      <c r="I55" s="361"/>
      <c r="J55" s="361"/>
      <c r="K55" s="361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2"/>
      <c r="L56" s="224" t="s">
        <v>248</v>
      </c>
      <c r="M56" s="223"/>
    </row>
    <row r="57" spans="1:13" ht="12.75" customHeight="1" x14ac:dyDescent="0.2">
      <c r="A57" s="63"/>
      <c r="B57" s="48"/>
      <c r="L57" s="323" t="s">
        <v>249</v>
      </c>
      <c r="M57" s="236"/>
    </row>
    <row r="58" spans="1:13" ht="13.5" customHeight="1" x14ac:dyDescent="0.2">
      <c r="A58" s="184" t="s">
        <v>250</v>
      </c>
      <c r="B58" s="322"/>
      <c r="C58" s="185"/>
      <c r="D58" s="185"/>
      <c r="E58" s="185"/>
      <c r="F58" s="185"/>
      <c r="G58" s="185"/>
      <c r="H58" s="185"/>
    </row>
    <row r="59" spans="1:13" ht="14.25" customHeight="1" x14ac:dyDescent="0.2">
      <c r="A59" s="258"/>
      <c r="B59" s="321" t="s">
        <v>251</v>
      </c>
      <c r="C59" s="262" t="s">
        <v>210</v>
      </c>
      <c r="D59" s="225"/>
      <c r="E59" s="225"/>
      <c r="F59" s="264"/>
      <c r="G59" s="264"/>
      <c r="H59" s="225"/>
      <c r="I59" s="319" t="s">
        <v>252</v>
      </c>
      <c r="J59" s="320">
        <v>2</v>
      </c>
      <c r="K59" s="319"/>
      <c r="L59" s="225"/>
      <c r="M59" s="318"/>
    </row>
    <row r="60" spans="1:13" ht="11.25" customHeight="1" thickBot="1" x14ac:dyDescent="0.25">
      <c r="A60" s="258"/>
      <c r="B60" s="247"/>
      <c r="C60" s="362" t="s">
        <v>320</v>
      </c>
      <c r="D60" s="362"/>
      <c r="E60" s="362"/>
      <c r="F60" s="362"/>
      <c r="G60" s="317"/>
      <c r="I60" s="246" t="s">
        <v>253</v>
      </c>
      <c r="J60" s="246"/>
      <c r="K60" s="260"/>
      <c r="L60" s="238"/>
      <c r="M60" s="236"/>
    </row>
    <row r="61" spans="1:13" ht="12.75" customHeight="1" thickTop="1" x14ac:dyDescent="0.2">
      <c r="A61" s="64" t="s">
        <v>155</v>
      </c>
      <c r="B61" s="316"/>
      <c r="C61" s="314"/>
      <c r="D61" s="315"/>
      <c r="E61" s="315"/>
      <c r="F61" s="314"/>
      <c r="G61" s="313"/>
      <c r="I61" s="258" t="s">
        <v>151</v>
      </c>
      <c r="J61" s="246"/>
      <c r="K61" s="260" t="s">
        <v>152</v>
      </c>
      <c r="L61" s="238"/>
      <c r="M61" s="236"/>
    </row>
    <row r="62" spans="1:13" ht="12.75" customHeight="1" x14ac:dyDescent="0.2">
      <c r="A62" s="65" t="s">
        <v>505</v>
      </c>
      <c r="B62" s="312"/>
      <c r="C62" s="310"/>
      <c r="D62" s="311"/>
      <c r="E62" s="311"/>
      <c r="F62" s="310"/>
      <c r="G62" s="309"/>
      <c r="H62" s="258" t="s">
        <v>818</v>
      </c>
      <c r="I62" s="258"/>
      <c r="J62" s="246"/>
      <c r="K62" s="308" t="s">
        <v>817</v>
      </c>
      <c r="L62" s="238"/>
      <c r="M62" s="236"/>
    </row>
    <row r="63" spans="1:13" ht="11.25" customHeight="1" thickBot="1" x14ac:dyDescent="0.25">
      <c r="A63" s="66" t="s">
        <v>153</v>
      </c>
      <c r="B63" s="307"/>
      <c r="C63" s="307"/>
      <c r="D63" s="307"/>
      <c r="E63" s="307"/>
      <c r="F63" s="307"/>
      <c r="G63" s="306"/>
      <c r="I63" s="258" t="s">
        <v>254</v>
      </c>
      <c r="J63" s="246"/>
      <c r="K63" s="260"/>
      <c r="L63" s="238"/>
      <c r="M63" s="236"/>
    </row>
    <row r="64" spans="1:13" ht="12.75" customHeight="1" thickTop="1" x14ac:dyDescent="0.2">
      <c r="A64" s="258"/>
      <c r="B64" s="277" t="s">
        <v>255</v>
      </c>
      <c r="C64" s="266" t="s">
        <v>153</v>
      </c>
      <c r="D64" s="211"/>
      <c r="E64" s="211"/>
      <c r="F64" s="305"/>
      <c r="G64" s="305"/>
      <c r="H64" s="266"/>
      <c r="I64" s="266"/>
      <c r="J64" s="266"/>
      <c r="K64" s="266"/>
      <c r="L64" s="211"/>
      <c r="M64" s="141"/>
    </row>
    <row r="65" spans="1:13" ht="9" customHeight="1" x14ac:dyDescent="0.2">
      <c r="A65" s="258"/>
      <c r="B65" s="246"/>
      <c r="C65" s="246"/>
      <c r="D65" s="246"/>
      <c r="E65" s="246"/>
      <c r="F65" s="246"/>
      <c r="G65" s="246"/>
      <c r="H65" s="246"/>
      <c r="I65" s="246"/>
      <c r="J65" s="246"/>
      <c r="K65" s="246"/>
    </row>
    <row r="66" spans="1:13" ht="12" customHeight="1" x14ac:dyDescent="0.2">
      <c r="A66" s="304" t="s">
        <v>256</v>
      </c>
      <c r="B66" s="264"/>
      <c r="C66" s="264"/>
      <c r="D66" s="303"/>
      <c r="E66" s="303"/>
      <c r="F66" s="303"/>
      <c r="G66" s="303"/>
      <c r="H66" s="303"/>
      <c r="I66" s="264"/>
      <c r="J66" s="264"/>
      <c r="K66" s="276"/>
      <c r="L66" s="276"/>
      <c r="M66" s="302"/>
    </row>
    <row r="67" spans="1:13" ht="15.75" customHeight="1" x14ac:dyDescent="0.2">
      <c r="A67" s="284" t="s">
        <v>257</v>
      </c>
      <c r="B67" s="262"/>
      <c r="C67" s="301">
        <v>41275.85</v>
      </c>
      <c r="D67" s="292"/>
      <c r="E67" s="288" t="s">
        <v>258</v>
      </c>
      <c r="F67" s="300"/>
      <c r="G67" s="246"/>
      <c r="H67" s="246"/>
      <c r="I67" s="289">
        <v>130</v>
      </c>
      <c r="J67" s="285"/>
      <c r="L67" s="278" t="s">
        <v>259</v>
      </c>
      <c r="M67" s="248"/>
    </row>
    <row r="68" spans="1:13" ht="12.75" customHeight="1" x14ac:dyDescent="0.2">
      <c r="A68" s="284" t="s">
        <v>260</v>
      </c>
      <c r="B68" s="274"/>
      <c r="C68" s="251">
        <v>295.81986799999999</v>
      </c>
      <c r="D68" s="292"/>
      <c r="E68" s="288" t="s">
        <v>261</v>
      </c>
      <c r="F68" s="290"/>
      <c r="G68" s="258"/>
      <c r="H68" s="246"/>
      <c r="I68" s="299"/>
      <c r="J68" s="298" t="s">
        <v>262</v>
      </c>
      <c r="M68" s="248"/>
    </row>
    <row r="69" spans="1:13" ht="12.75" customHeight="1" x14ac:dyDescent="0.2">
      <c r="A69" s="284" t="s">
        <v>263</v>
      </c>
      <c r="B69" s="274"/>
      <c r="C69" s="295">
        <v>40948.890119999996</v>
      </c>
      <c r="D69" s="292"/>
      <c r="E69" s="288" t="s">
        <v>264</v>
      </c>
      <c r="F69" s="290"/>
      <c r="G69" s="246"/>
      <c r="H69" s="246"/>
      <c r="I69" s="297">
        <v>0.15140000000000001</v>
      </c>
      <c r="J69" s="238"/>
      <c r="L69" s="147"/>
      <c r="M69" s="248"/>
    </row>
    <row r="70" spans="1:13" ht="12.75" customHeight="1" x14ac:dyDescent="0.2">
      <c r="A70" s="284" t="s">
        <v>265</v>
      </c>
      <c r="B70" s="296" t="s">
        <v>266</v>
      </c>
      <c r="C70" s="295">
        <v>4094.8890120000001</v>
      </c>
      <c r="D70" s="292"/>
      <c r="E70" s="288" t="s">
        <v>267</v>
      </c>
      <c r="F70" s="290"/>
      <c r="G70" s="246"/>
      <c r="I70" s="244">
        <v>0.94</v>
      </c>
      <c r="J70" s="238"/>
      <c r="L70" s="278" t="s">
        <v>268</v>
      </c>
      <c r="M70" s="248"/>
    </row>
    <row r="71" spans="1:13" ht="12.75" customHeight="1" x14ac:dyDescent="0.2">
      <c r="A71" s="284" t="s">
        <v>269</v>
      </c>
      <c r="B71" s="274"/>
      <c r="C71" s="291">
        <v>10</v>
      </c>
      <c r="D71" s="274" t="s">
        <v>270</v>
      </c>
      <c r="E71" s="288" t="s">
        <v>271</v>
      </c>
      <c r="F71" s="290"/>
      <c r="G71" s="246"/>
      <c r="I71" s="294">
        <v>1</v>
      </c>
      <c r="J71" s="293"/>
      <c r="L71" s="218"/>
      <c r="M71" s="248"/>
    </row>
    <row r="72" spans="1:13" ht="11.25" customHeight="1" x14ac:dyDescent="0.2">
      <c r="A72" s="284" t="s">
        <v>272</v>
      </c>
      <c r="B72" s="292"/>
      <c r="C72" s="291">
        <v>10</v>
      </c>
      <c r="D72" s="274" t="s">
        <v>270</v>
      </c>
      <c r="E72" s="288" t="s">
        <v>273</v>
      </c>
      <c r="F72" s="290"/>
      <c r="G72" s="258"/>
      <c r="H72" s="246"/>
      <c r="I72" s="279">
        <v>15</v>
      </c>
      <c r="J72" s="285"/>
      <c r="L72" s="278" t="s">
        <v>274</v>
      </c>
      <c r="M72" s="248"/>
    </row>
    <row r="73" spans="1:13" ht="11.25" customHeight="1" x14ac:dyDescent="0.2">
      <c r="A73" s="275" t="s">
        <v>275</v>
      </c>
      <c r="B73" s="274"/>
      <c r="C73" s="289">
        <v>0.75</v>
      </c>
      <c r="D73" s="281"/>
      <c r="E73" s="288" t="s">
        <v>276</v>
      </c>
      <c r="F73" s="258"/>
      <c r="G73" s="258"/>
      <c r="H73" s="246"/>
      <c r="I73" s="287">
        <v>100</v>
      </c>
      <c r="J73" s="218"/>
      <c r="L73" s="278" t="s">
        <v>277</v>
      </c>
      <c r="M73" s="248"/>
    </row>
    <row r="74" spans="1:13" ht="11.25" customHeight="1" x14ac:dyDescent="0.2">
      <c r="A74" s="284" t="s">
        <v>278</v>
      </c>
      <c r="B74" s="274"/>
      <c r="C74" s="286">
        <v>8000</v>
      </c>
      <c r="D74" s="274" t="s">
        <v>277</v>
      </c>
      <c r="E74" s="280" t="s">
        <v>279</v>
      </c>
      <c r="F74" s="258"/>
      <c r="G74" s="258"/>
      <c r="H74" s="246"/>
      <c r="I74" s="279">
        <v>3.2499999999999999E-3</v>
      </c>
      <c r="J74" s="285"/>
      <c r="L74" s="147"/>
      <c r="M74" s="248"/>
    </row>
    <row r="75" spans="1:13" ht="12.75" customHeight="1" x14ac:dyDescent="0.2">
      <c r="A75" s="284" t="s">
        <v>280</v>
      </c>
      <c r="B75" s="274"/>
      <c r="C75" s="283">
        <v>2000</v>
      </c>
      <c r="D75" s="274" t="s">
        <v>277</v>
      </c>
      <c r="E75" s="280" t="s">
        <v>281</v>
      </c>
      <c r="F75" s="258"/>
      <c r="G75" s="258"/>
      <c r="H75" s="246"/>
      <c r="I75" s="244">
        <v>3.6</v>
      </c>
      <c r="J75" s="238"/>
      <c r="L75" s="278" t="s">
        <v>268</v>
      </c>
      <c r="M75" s="248"/>
    </row>
    <row r="76" spans="1:13" ht="12.75" customHeight="1" x14ac:dyDescent="0.2">
      <c r="A76" s="282" t="s">
        <v>282</v>
      </c>
      <c r="B76" s="281"/>
      <c r="C76" s="246"/>
      <c r="D76" s="281"/>
      <c r="E76" s="280" t="s">
        <v>283</v>
      </c>
      <c r="F76" s="258"/>
      <c r="G76" s="258"/>
      <c r="H76" s="246"/>
      <c r="I76" s="279">
        <v>2000</v>
      </c>
      <c r="J76" s="238"/>
      <c r="L76" s="278" t="s">
        <v>277</v>
      </c>
      <c r="M76" s="248"/>
    </row>
    <row r="77" spans="1:13" ht="3" customHeight="1" x14ac:dyDescent="0.2">
      <c r="A77" s="277"/>
      <c r="B77" s="260"/>
      <c r="C77" s="266"/>
      <c r="D77" s="260"/>
      <c r="E77" s="260"/>
      <c r="F77" s="266"/>
      <c r="G77" s="266"/>
      <c r="H77" s="266"/>
      <c r="I77" s="266"/>
      <c r="J77" s="266"/>
      <c r="M77" s="141"/>
    </row>
    <row r="78" spans="1:13" ht="6" customHeight="1" x14ac:dyDescent="0.2">
      <c r="H78" s="276"/>
      <c r="I78" s="225"/>
      <c r="J78" s="225"/>
      <c r="K78" s="276"/>
      <c r="L78" s="225"/>
      <c r="M78" s="147"/>
    </row>
    <row r="79" spans="1:13" ht="12.75" customHeight="1" x14ac:dyDescent="0.2">
      <c r="A79" s="265" t="s">
        <v>284</v>
      </c>
      <c r="B79" s="264"/>
      <c r="C79" s="264"/>
      <c r="D79" s="264"/>
      <c r="E79" s="264"/>
      <c r="F79" s="224" t="s">
        <v>285</v>
      </c>
      <c r="G79" s="264"/>
      <c r="I79" s="224" t="s">
        <v>286</v>
      </c>
      <c r="J79" s="226"/>
      <c r="L79" s="224" t="s">
        <v>287</v>
      </c>
      <c r="M79" s="223"/>
    </row>
    <row r="80" spans="1:13" ht="12.75" customHeight="1" x14ac:dyDescent="0.2">
      <c r="A80" s="275" t="s">
        <v>288</v>
      </c>
      <c r="B80" s="246" t="s">
        <v>289</v>
      </c>
      <c r="C80" s="274" t="s">
        <v>321</v>
      </c>
      <c r="D80" s="266"/>
      <c r="F80" s="245">
        <v>4.6100000000000003</v>
      </c>
      <c r="G80" s="260"/>
      <c r="I80" s="272">
        <v>3.6880000000000002</v>
      </c>
      <c r="J80" s="238"/>
      <c r="L80" s="244">
        <v>3.6880000000000002</v>
      </c>
      <c r="M80" s="236"/>
    </row>
    <row r="81" spans="1:13" ht="12.75" customHeight="1" x14ac:dyDescent="0.2">
      <c r="A81" s="271" t="s">
        <v>290</v>
      </c>
      <c r="B81" s="274" t="s">
        <v>291</v>
      </c>
      <c r="C81" s="273" t="s">
        <v>322</v>
      </c>
      <c r="D81" s="211"/>
      <c r="F81" s="245">
        <v>1.1299999999999999</v>
      </c>
      <c r="G81" s="260"/>
      <c r="I81" s="270">
        <v>1.1299999999999999</v>
      </c>
      <c r="J81" s="238"/>
      <c r="L81" s="245">
        <v>1.1299999999999999</v>
      </c>
      <c r="M81" s="236"/>
    </row>
    <row r="82" spans="1:13" ht="12.75" customHeight="1" x14ac:dyDescent="0.2">
      <c r="A82" s="271" t="s">
        <v>292</v>
      </c>
      <c r="B82" s="246" t="s">
        <v>293</v>
      </c>
      <c r="C82" s="274" t="s">
        <v>322</v>
      </c>
      <c r="D82" s="211"/>
      <c r="F82" s="245">
        <v>1.1299999999999999</v>
      </c>
      <c r="G82" s="260"/>
      <c r="I82" s="244">
        <v>1.1299999999999999</v>
      </c>
      <c r="J82" s="238"/>
      <c r="L82" s="270">
        <v>1.1299999999999999</v>
      </c>
      <c r="M82" s="236"/>
    </row>
    <row r="83" spans="1:13" ht="12.75" customHeight="1" x14ac:dyDescent="0.2">
      <c r="A83" s="271" t="s">
        <v>294</v>
      </c>
      <c r="B83" s="258" t="s">
        <v>295</v>
      </c>
      <c r="C83" s="273" t="s">
        <v>323</v>
      </c>
      <c r="D83" s="266"/>
      <c r="E83" s="246"/>
      <c r="F83" s="245">
        <v>3.46</v>
      </c>
      <c r="G83" s="238"/>
      <c r="I83" s="272">
        <v>2.7679999999999998</v>
      </c>
      <c r="J83" s="238"/>
      <c r="L83" s="245">
        <v>3.46</v>
      </c>
      <c r="M83" s="236"/>
    </row>
    <row r="84" spans="1:13" ht="9" customHeight="1" x14ac:dyDescent="0.2">
      <c r="A84" s="271" t="s">
        <v>165</v>
      </c>
      <c r="B84" s="258"/>
      <c r="C84" s="258"/>
      <c r="D84" s="258"/>
      <c r="E84" s="246"/>
      <c r="F84" s="245">
        <v>10.33</v>
      </c>
      <c r="G84" s="260"/>
      <c r="I84" s="270">
        <v>8.7200000000000006</v>
      </c>
      <c r="J84" s="238"/>
      <c r="L84" s="270">
        <v>9.41</v>
      </c>
      <c r="M84" s="236"/>
    </row>
    <row r="85" spans="1:13" ht="0.75" customHeight="1" x14ac:dyDescent="0.2">
      <c r="A85" s="269"/>
      <c r="B85" s="266"/>
      <c r="C85" s="266"/>
      <c r="D85" s="266"/>
      <c r="E85" s="268"/>
      <c r="F85" s="267"/>
      <c r="G85" s="266"/>
      <c r="H85" s="266"/>
      <c r="I85" s="266"/>
      <c r="J85" s="266"/>
      <c r="K85" s="266"/>
      <c r="L85" s="211"/>
      <c r="M85" s="141"/>
    </row>
    <row r="86" spans="1:13" ht="12" customHeight="1" x14ac:dyDescent="0.2">
      <c r="A86" s="265" t="s">
        <v>296</v>
      </c>
      <c r="B86" s="264"/>
      <c r="C86" s="264"/>
      <c r="D86" s="264"/>
      <c r="E86" s="264"/>
      <c r="F86" s="263" t="s">
        <v>297</v>
      </c>
      <c r="G86" s="262"/>
      <c r="H86" s="225"/>
      <c r="I86" s="224" t="s">
        <v>286</v>
      </c>
      <c r="J86" s="226"/>
      <c r="K86" s="225"/>
      <c r="L86" s="224" t="s">
        <v>287</v>
      </c>
      <c r="M86" s="223"/>
    </row>
    <row r="87" spans="1:13" ht="13.5" customHeight="1" x14ac:dyDescent="0.2">
      <c r="A87" s="247" t="s">
        <v>298</v>
      </c>
      <c r="B87" s="258" t="s">
        <v>299</v>
      </c>
      <c r="C87" s="257" t="s">
        <v>324</v>
      </c>
      <c r="D87" s="256"/>
      <c r="F87" s="245">
        <v>18.5</v>
      </c>
      <c r="G87" s="238"/>
      <c r="I87" s="244">
        <v>0</v>
      </c>
      <c r="J87" s="238"/>
      <c r="L87" s="244">
        <v>5.55</v>
      </c>
      <c r="M87" s="236"/>
    </row>
    <row r="88" spans="1:13" ht="0.2" customHeight="1" x14ac:dyDescent="0.2"/>
    <row r="89" spans="1:13" ht="11.25" customHeight="1" x14ac:dyDescent="0.2">
      <c r="A89" s="247" t="s">
        <v>300</v>
      </c>
      <c r="B89" s="258" t="s">
        <v>301</v>
      </c>
      <c r="C89" s="257" t="s">
        <v>325</v>
      </c>
      <c r="D89" s="256"/>
      <c r="F89" s="245">
        <v>2.06</v>
      </c>
      <c r="G89" s="238"/>
      <c r="I89" s="244">
        <v>0</v>
      </c>
      <c r="J89" s="238"/>
      <c r="L89" s="244">
        <v>0.61799999999999999</v>
      </c>
      <c r="M89" s="236"/>
    </row>
    <row r="90" spans="1:13" ht="409.6" hidden="1" customHeight="1" x14ac:dyDescent="0.2"/>
    <row r="91" spans="1:13" ht="12.75" customHeight="1" x14ac:dyDescent="0.2">
      <c r="A91" s="247" t="s">
        <v>302</v>
      </c>
      <c r="B91" s="246" t="s">
        <v>303</v>
      </c>
      <c r="C91" s="255" t="s">
        <v>326</v>
      </c>
      <c r="D91" s="211"/>
      <c r="F91" s="245">
        <v>0.15</v>
      </c>
      <c r="G91" s="238"/>
      <c r="I91" s="244">
        <v>0</v>
      </c>
      <c r="J91" s="238"/>
      <c r="L91" s="244">
        <v>0</v>
      </c>
      <c r="M91" s="236"/>
    </row>
    <row r="92" spans="1:13" ht="409.6" hidden="1" customHeight="1" x14ac:dyDescent="0.2"/>
    <row r="93" spans="1:13" ht="12.75" customHeight="1" x14ac:dyDescent="0.2">
      <c r="A93" s="247" t="s">
        <v>305</v>
      </c>
      <c r="C93" s="257" t="s">
        <v>327</v>
      </c>
      <c r="D93" s="261"/>
      <c r="F93" s="245">
        <v>0.06</v>
      </c>
      <c r="G93" s="260"/>
      <c r="I93" s="259">
        <v>0</v>
      </c>
      <c r="J93" s="238"/>
      <c r="L93" s="244">
        <v>0</v>
      </c>
      <c r="M93" s="236"/>
    </row>
    <row r="94" spans="1:13" ht="409.6" hidden="1" customHeight="1" x14ac:dyDescent="0.2"/>
    <row r="95" spans="1:13" ht="12.75" customHeight="1" x14ac:dyDescent="0.2">
      <c r="A95" s="243" t="s">
        <v>165</v>
      </c>
      <c r="B95" s="242"/>
      <c r="C95" s="241"/>
      <c r="D95" s="241"/>
      <c r="E95" s="240"/>
      <c r="F95" s="239">
        <v>20.77</v>
      </c>
      <c r="G95" s="238"/>
      <c r="I95" s="237">
        <v>0</v>
      </c>
      <c r="J95" s="238"/>
      <c r="L95" s="237">
        <v>6.1680000000000001</v>
      </c>
      <c r="M95" s="236"/>
    </row>
    <row r="96" spans="1:13" ht="10.5" customHeight="1" x14ac:dyDescent="0.2">
      <c r="A96" s="235"/>
      <c r="B96" s="234"/>
      <c r="C96" s="234"/>
      <c r="D96" s="234"/>
      <c r="E96" s="233"/>
      <c r="F96" s="211"/>
      <c r="G96" s="211"/>
      <c r="H96" s="211"/>
      <c r="I96" s="211"/>
      <c r="J96" s="211"/>
      <c r="K96" s="211"/>
      <c r="L96" s="211"/>
      <c r="M96" s="141"/>
    </row>
    <row r="97" spans="1:13" ht="12.75" customHeight="1" x14ac:dyDescent="0.2">
      <c r="A97" s="254" t="s">
        <v>307</v>
      </c>
      <c r="B97" s="225"/>
      <c r="C97" s="225"/>
      <c r="D97" s="225"/>
      <c r="E97" s="225"/>
      <c r="F97" s="224" t="s">
        <v>308</v>
      </c>
      <c r="G97" s="226"/>
      <c r="I97" s="224" t="s">
        <v>286</v>
      </c>
      <c r="J97" s="185"/>
      <c r="K97" s="253"/>
      <c r="L97" s="224" t="s">
        <v>287</v>
      </c>
      <c r="M97" s="252"/>
    </row>
    <row r="98" spans="1:13" ht="409.6" hidden="1" customHeight="1" x14ac:dyDescent="0.2"/>
    <row r="99" spans="1:13" ht="12.75" customHeight="1" x14ac:dyDescent="0.2">
      <c r="A99" s="247" t="s">
        <v>79</v>
      </c>
      <c r="B99" s="251">
        <v>27.41</v>
      </c>
      <c r="C99" s="246" t="s">
        <v>309</v>
      </c>
      <c r="D99" s="250" t="s">
        <v>310</v>
      </c>
      <c r="E99" s="249"/>
      <c r="F99" s="249"/>
      <c r="G99" s="249"/>
      <c r="H99" s="249"/>
      <c r="K99" s="147"/>
      <c r="L99" s="147"/>
      <c r="M99" s="248"/>
    </row>
    <row r="100" spans="1:13" ht="12.75" customHeight="1" x14ac:dyDescent="0.2">
      <c r="A100" s="247" t="s">
        <v>80</v>
      </c>
      <c r="B100" s="246"/>
      <c r="C100" s="246"/>
      <c r="D100" s="246"/>
      <c r="E100" s="246"/>
      <c r="F100" s="245">
        <v>3.43</v>
      </c>
      <c r="G100" s="238"/>
      <c r="I100" s="244">
        <v>3.43</v>
      </c>
      <c r="J100" s="238"/>
      <c r="K100" s="185"/>
      <c r="L100" s="244">
        <v>3.43</v>
      </c>
      <c r="M100" s="236"/>
    </row>
    <row r="101" spans="1:13" ht="409.6" hidden="1" customHeight="1" x14ac:dyDescent="0.2"/>
    <row r="102" spans="1:13" ht="12.75" customHeight="1" x14ac:dyDescent="0.2">
      <c r="A102" s="243" t="s">
        <v>165</v>
      </c>
      <c r="B102" s="242"/>
      <c r="C102" s="241"/>
      <c r="D102" s="241"/>
      <c r="E102" s="240"/>
      <c r="F102" s="239">
        <v>3.43</v>
      </c>
      <c r="G102" s="238"/>
      <c r="I102" s="237">
        <v>3.43</v>
      </c>
      <c r="J102" s="238"/>
      <c r="L102" s="237">
        <v>3.43</v>
      </c>
      <c r="M102" s="236"/>
    </row>
    <row r="103" spans="1:13" ht="10.5" customHeight="1" x14ac:dyDescent="0.2">
      <c r="A103" s="235"/>
      <c r="B103" s="234"/>
      <c r="C103" s="234"/>
      <c r="D103" s="234"/>
      <c r="E103" s="233"/>
      <c r="F103" s="211"/>
      <c r="G103" s="211"/>
      <c r="H103" s="211"/>
      <c r="I103" s="211"/>
      <c r="J103" s="211"/>
      <c r="K103" s="211"/>
      <c r="L103" s="211"/>
      <c r="M103" s="141"/>
    </row>
    <row r="104" spans="1:13" ht="10.5" customHeight="1" x14ac:dyDescent="0.2">
      <c r="A104" s="221"/>
      <c r="B104" s="221"/>
      <c r="C104" s="221"/>
      <c r="D104" s="220"/>
      <c r="E104" s="232"/>
      <c r="F104" s="231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30"/>
      <c r="B105" s="229"/>
      <c r="C105" s="229"/>
      <c r="D105" s="228"/>
      <c r="E105" s="227"/>
      <c r="F105" s="224" t="s">
        <v>311</v>
      </c>
      <c r="G105" s="226"/>
      <c r="H105" s="225"/>
      <c r="I105" s="224" t="s">
        <v>286</v>
      </c>
      <c r="J105" s="226"/>
      <c r="K105" s="225"/>
      <c r="L105" s="224" t="s">
        <v>287</v>
      </c>
      <c r="M105" s="223"/>
    </row>
    <row r="106" spans="1:13" ht="15.75" customHeight="1" x14ac:dyDescent="0.25">
      <c r="A106" s="222" t="s">
        <v>312</v>
      </c>
      <c r="B106" s="221"/>
      <c r="C106" s="221"/>
      <c r="D106" s="220"/>
      <c r="E106" s="219"/>
      <c r="F106" s="216">
        <v>34.53</v>
      </c>
      <c r="G106" s="218"/>
      <c r="I106" s="216">
        <v>12.15</v>
      </c>
      <c r="J106" s="217"/>
      <c r="K106" s="147"/>
      <c r="L106" s="216">
        <v>19.010000000000002</v>
      </c>
      <c r="M106" s="215"/>
    </row>
    <row r="107" spans="1:13" ht="9" customHeight="1" x14ac:dyDescent="0.2">
      <c r="A107" s="214"/>
      <c r="B107" s="213"/>
      <c r="C107" s="213"/>
      <c r="D107" s="212"/>
      <c r="E107" s="212"/>
      <c r="F107" s="211"/>
      <c r="G107" s="211"/>
      <c r="H107" s="211"/>
      <c r="I107" s="211"/>
      <c r="J107" s="211"/>
      <c r="K107" s="211"/>
      <c r="L107" s="211"/>
      <c r="M107" s="141"/>
    </row>
    <row r="108" spans="1:13" ht="172.35" customHeight="1" x14ac:dyDescent="0.2"/>
    <row r="109" spans="1:13" ht="14.25" customHeight="1" x14ac:dyDescent="0.25">
      <c r="A109" s="324"/>
      <c r="B109" s="361" t="s">
        <v>147</v>
      </c>
      <c r="C109" s="361"/>
      <c r="D109" s="361"/>
      <c r="E109" s="361"/>
      <c r="F109" s="361"/>
      <c r="G109" s="361"/>
      <c r="H109" s="361"/>
      <c r="I109" s="361"/>
      <c r="J109" s="361"/>
      <c r="K109" s="361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2"/>
      <c r="L110" s="224" t="s">
        <v>248</v>
      </c>
      <c r="M110" s="223"/>
    </row>
    <row r="111" spans="1:13" ht="12.75" customHeight="1" x14ac:dyDescent="0.2">
      <c r="A111" s="63"/>
      <c r="B111" s="48"/>
      <c r="L111" s="323" t="s">
        <v>249</v>
      </c>
      <c r="M111" s="236"/>
    </row>
    <row r="112" spans="1:13" ht="13.5" customHeight="1" x14ac:dyDescent="0.2">
      <c r="A112" s="184" t="s">
        <v>250</v>
      </c>
      <c r="B112" s="322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8"/>
      <c r="B113" s="321" t="s">
        <v>251</v>
      </c>
      <c r="C113" s="262" t="s">
        <v>208</v>
      </c>
      <c r="D113" s="225"/>
      <c r="E113" s="225"/>
      <c r="F113" s="264"/>
      <c r="G113" s="264"/>
      <c r="H113" s="225"/>
      <c r="I113" s="319" t="s">
        <v>252</v>
      </c>
      <c r="J113" s="320">
        <v>3</v>
      </c>
      <c r="K113" s="319"/>
      <c r="L113" s="225"/>
      <c r="M113" s="318"/>
    </row>
    <row r="114" spans="1:13" ht="11.25" customHeight="1" thickBot="1" x14ac:dyDescent="0.25">
      <c r="A114" s="258"/>
      <c r="B114" s="247"/>
      <c r="C114" s="362" t="s">
        <v>209</v>
      </c>
      <c r="D114" s="362"/>
      <c r="E114" s="362"/>
      <c r="F114" s="362"/>
      <c r="G114" s="317"/>
      <c r="I114" s="246" t="s">
        <v>253</v>
      </c>
      <c r="J114" s="246"/>
      <c r="K114" s="260"/>
      <c r="L114" s="238"/>
      <c r="M114" s="236"/>
    </row>
    <row r="115" spans="1:13" ht="12.75" customHeight="1" thickTop="1" x14ac:dyDescent="0.2">
      <c r="A115" s="64" t="s">
        <v>155</v>
      </c>
      <c r="B115" s="316"/>
      <c r="C115" s="314"/>
      <c r="D115" s="315"/>
      <c r="E115" s="315"/>
      <c r="F115" s="314"/>
      <c r="G115" s="313"/>
      <c r="I115" s="258" t="s">
        <v>151</v>
      </c>
      <c r="J115" s="246"/>
      <c r="K115" s="260" t="s">
        <v>152</v>
      </c>
      <c r="L115" s="238"/>
      <c r="M115" s="236"/>
    </row>
    <row r="116" spans="1:13" ht="12.75" customHeight="1" x14ac:dyDescent="0.2">
      <c r="A116" s="65" t="s">
        <v>505</v>
      </c>
      <c r="B116" s="312"/>
      <c r="C116" s="310"/>
      <c r="D116" s="311"/>
      <c r="E116" s="311"/>
      <c r="F116" s="310"/>
      <c r="G116" s="309"/>
      <c r="H116" s="258" t="s">
        <v>818</v>
      </c>
      <c r="I116" s="258"/>
      <c r="J116" s="246"/>
      <c r="K116" s="308" t="s">
        <v>817</v>
      </c>
      <c r="L116" s="238"/>
      <c r="M116" s="236"/>
    </row>
    <row r="117" spans="1:13" ht="11.25" customHeight="1" thickBot="1" x14ac:dyDescent="0.25">
      <c r="A117" s="66" t="s">
        <v>153</v>
      </c>
      <c r="B117" s="307"/>
      <c r="C117" s="307"/>
      <c r="D117" s="307"/>
      <c r="E117" s="307"/>
      <c r="F117" s="307"/>
      <c r="G117" s="306"/>
      <c r="I117" s="258" t="s">
        <v>254</v>
      </c>
      <c r="J117" s="246"/>
      <c r="K117" s="260"/>
      <c r="L117" s="238"/>
      <c r="M117" s="236"/>
    </row>
    <row r="118" spans="1:13" ht="12.75" customHeight="1" thickTop="1" x14ac:dyDescent="0.2">
      <c r="A118" s="258"/>
      <c r="B118" s="277" t="s">
        <v>255</v>
      </c>
      <c r="C118" s="266" t="s">
        <v>153</v>
      </c>
      <c r="D118" s="211"/>
      <c r="E118" s="211"/>
      <c r="F118" s="305"/>
      <c r="G118" s="305"/>
      <c r="H118" s="266"/>
      <c r="I118" s="266"/>
      <c r="J118" s="266"/>
      <c r="K118" s="266"/>
      <c r="L118" s="211"/>
      <c r="M118" s="141"/>
    </row>
    <row r="119" spans="1:13" ht="9" customHeight="1" x14ac:dyDescent="0.2">
      <c r="A119" s="258"/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</row>
    <row r="120" spans="1:13" ht="12" customHeight="1" x14ac:dyDescent="0.2">
      <c r="A120" s="304" t="s">
        <v>256</v>
      </c>
      <c r="B120" s="264"/>
      <c r="C120" s="264"/>
      <c r="D120" s="303"/>
      <c r="E120" s="303"/>
      <c r="F120" s="303"/>
      <c r="G120" s="303"/>
      <c r="H120" s="303"/>
      <c r="I120" s="264"/>
      <c r="J120" s="264"/>
      <c r="K120" s="276"/>
      <c r="L120" s="276"/>
      <c r="M120" s="302"/>
    </row>
    <row r="121" spans="1:13" ht="15.75" customHeight="1" x14ac:dyDescent="0.2">
      <c r="A121" s="284" t="s">
        <v>257</v>
      </c>
      <c r="B121" s="262"/>
      <c r="C121" s="301">
        <v>44691.42</v>
      </c>
      <c r="D121" s="292"/>
      <c r="E121" s="288" t="s">
        <v>258</v>
      </c>
      <c r="F121" s="300"/>
      <c r="G121" s="246"/>
      <c r="H121" s="246"/>
      <c r="I121" s="289">
        <v>210</v>
      </c>
      <c r="J121" s="285"/>
      <c r="L121" s="278" t="s">
        <v>259</v>
      </c>
      <c r="M121" s="248"/>
    </row>
    <row r="122" spans="1:13" ht="12.75" customHeight="1" x14ac:dyDescent="0.2">
      <c r="A122" s="284" t="s">
        <v>260</v>
      </c>
      <c r="B122" s="274"/>
      <c r="C122" s="251">
        <v>311.39013699999998</v>
      </c>
      <c r="D122" s="292"/>
      <c r="E122" s="288" t="s">
        <v>261</v>
      </c>
      <c r="F122" s="290"/>
      <c r="G122" s="258"/>
      <c r="H122" s="246"/>
      <c r="I122" s="299"/>
      <c r="J122" s="298" t="s">
        <v>262</v>
      </c>
      <c r="M122" s="248"/>
    </row>
    <row r="123" spans="1:13" ht="12.75" customHeight="1" x14ac:dyDescent="0.2">
      <c r="A123" s="284" t="s">
        <v>263</v>
      </c>
      <c r="B123" s="274"/>
      <c r="C123" s="295">
        <v>44380.029863000003</v>
      </c>
      <c r="D123" s="292"/>
      <c r="E123" s="288" t="s">
        <v>264</v>
      </c>
      <c r="F123" s="290"/>
      <c r="G123" s="246"/>
      <c r="H123" s="246"/>
      <c r="I123" s="297">
        <v>0.15140000000000001</v>
      </c>
      <c r="J123" s="238"/>
      <c r="L123" s="147"/>
      <c r="M123" s="248"/>
    </row>
    <row r="124" spans="1:13" ht="12.75" customHeight="1" x14ac:dyDescent="0.2">
      <c r="A124" s="284" t="s">
        <v>265</v>
      </c>
      <c r="B124" s="296" t="s">
        <v>266</v>
      </c>
      <c r="C124" s="295">
        <v>4438.0029863</v>
      </c>
      <c r="D124" s="292"/>
      <c r="E124" s="288" t="s">
        <v>267</v>
      </c>
      <c r="F124" s="290"/>
      <c r="G124" s="246"/>
      <c r="I124" s="244">
        <v>0.94</v>
      </c>
      <c r="J124" s="238"/>
      <c r="L124" s="278" t="s">
        <v>268</v>
      </c>
      <c r="M124" s="248"/>
    </row>
    <row r="125" spans="1:13" ht="12.75" customHeight="1" x14ac:dyDescent="0.2">
      <c r="A125" s="284" t="s">
        <v>269</v>
      </c>
      <c r="B125" s="274"/>
      <c r="C125" s="291">
        <v>10</v>
      </c>
      <c r="D125" s="274" t="s">
        <v>270</v>
      </c>
      <c r="E125" s="288" t="s">
        <v>271</v>
      </c>
      <c r="F125" s="290"/>
      <c r="G125" s="246"/>
      <c r="I125" s="294">
        <v>1</v>
      </c>
      <c r="J125" s="293"/>
      <c r="L125" s="218"/>
      <c r="M125" s="248"/>
    </row>
    <row r="126" spans="1:13" ht="11.25" customHeight="1" x14ac:dyDescent="0.2">
      <c r="A126" s="284" t="s">
        <v>272</v>
      </c>
      <c r="B126" s="292"/>
      <c r="C126" s="291">
        <v>10</v>
      </c>
      <c r="D126" s="274" t="s">
        <v>270</v>
      </c>
      <c r="E126" s="288" t="s">
        <v>273</v>
      </c>
      <c r="F126" s="290"/>
      <c r="G126" s="258"/>
      <c r="H126" s="246"/>
      <c r="I126" s="279">
        <v>20</v>
      </c>
      <c r="J126" s="285"/>
      <c r="L126" s="278" t="s">
        <v>274</v>
      </c>
      <c r="M126" s="248"/>
    </row>
    <row r="127" spans="1:13" ht="11.25" customHeight="1" x14ac:dyDescent="0.2">
      <c r="A127" s="275" t="s">
        <v>275</v>
      </c>
      <c r="B127" s="274"/>
      <c r="C127" s="289">
        <v>0.75</v>
      </c>
      <c r="D127" s="281"/>
      <c r="E127" s="288" t="s">
        <v>276</v>
      </c>
      <c r="F127" s="258"/>
      <c r="G127" s="258"/>
      <c r="H127" s="246"/>
      <c r="I127" s="287">
        <v>100</v>
      </c>
      <c r="J127" s="218"/>
      <c r="L127" s="278" t="s">
        <v>277</v>
      </c>
      <c r="M127" s="248"/>
    </row>
    <row r="128" spans="1:13" ht="11.25" customHeight="1" x14ac:dyDescent="0.2">
      <c r="A128" s="284" t="s">
        <v>278</v>
      </c>
      <c r="B128" s="274"/>
      <c r="C128" s="286">
        <v>10000</v>
      </c>
      <c r="D128" s="274" t="s">
        <v>277</v>
      </c>
      <c r="E128" s="280" t="s">
        <v>279</v>
      </c>
      <c r="F128" s="258"/>
      <c r="G128" s="258"/>
      <c r="H128" s="246"/>
      <c r="I128" s="279">
        <v>3.2499999999999999E-3</v>
      </c>
      <c r="J128" s="285"/>
      <c r="L128" s="147"/>
      <c r="M128" s="248"/>
    </row>
    <row r="129" spans="1:13" ht="12.75" customHeight="1" x14ac:dyDescent="0.2">
      <c r="A129" s="284" t="s">
        <v>280</v>
      </c>
      <c r="B129" s="274"/>
      <c r="C129" s="283">
        <v>2000</v>
      </c>
      <c r="D129" s="274" t="s">
        <v>277</v>
      </c>
      <c r="E129" s="280" t="s">
        <v>281</v>
      </c>
      <c r="F129" s="258"/>
      <c r="G129" s="258"/>
      <c r="H129" s="246"/>
      <c r="I129" s="244">
        <v>3.6</v>
      </c>
      <c r="J129" s="238"/>
      <c r="L129" s="278" t="s">
        <v>268</v>
      </c>
      <c r="M129" s="248"/>
    </row>
    <row r="130" spans="1:13" ht="12.75" customHeight="1" x14ac:dyDescent="0.2">
      <c r="A130" s="282" t="s">
        <v>282</v>
      </c>
      <c r="B130" s="281"/>
      <c r="C130" s="246"/>
      <c r="D130" s="281"/>
      <c r="E130" s="280" t="s">
        <v>283</v>
      </c>
      <c r="F130" s="258"/>
      <c r="G130" s="258"/>
      <c r="H130" s="246"/>
      <c r="I130" s="279">
        <v>2000</v>
      </c>
      <c r="J130" s="238"/>
      <c r="L130" s="278" t="s">
        <v>277</v>
      </c>
      <c r="M130" s="248"/>
    </row>
    <row r="131" spans="1:13" ht="3" customHeight="1" x14ac:dyDescent="0.2">
      <c r="A131" s="277"/>
      <c r="B131" s="260"/>
      <c r="C131" s="266"/>
      <c r="D131" s="260"/>
      <c r="E131" s="260"/>
      <c r="F131" s="266"/>
      <c r="G131" s="266"/>
      <c r="H131" s="266"/>
      <c r="I131" s="266"/>
      <c r="J131" s="266"/>
      <c r="M131" s="141"/>
    </row>
    <row r="132" spans="1:13" ht="6" customHeight="1" x14ac:dyDescent="0.2">
      <c r="H132" s="276"/>
      <c r="I132" s="225"/>
      <c r="J132" s="225"/>
      <c r="K132" s="276"/>
      <c r="L132" s="225"/>
      <c r="M132" s="147"/>
    </row>
    <row r="133" spans="1:13" ht="12.75" customHeight="1" x14ac:dyDescent="0.2">
      <c r="A133" s="265" t="s">
        <v>284</v>
      </c>
      <c r="B133" s="264"/>
      <c r="C133" s="264"/>
      <c r="D133" s="264"/>
      <c r="E133" s="264"/>
      <c r="F133" s="224" t="s">
        <v>285</v>
      </c>
      <c r="G133" s="264"/>
      <c r="I133" s="224" t="s">
        <v>286</v>
      </c>
      <c r="J133" s="226"/>
      <c r="L133" s="224" t="s">
        <v>287</v>
      </c>
      <c r="M133" s="223"/>
    </row>
    <row r="134" spans="1:13" ht="12.75" customHeight="1" x14ac:dyDescent="0.2">
      <c r="A134" s="275" t="s">
        <v>288</v>
      </c>
      <c r="B134" s="246" t="s">
        <v>289</v>
      </c>
      <c r="C134" s="274" t="s">
        <v>328</v>
      </c>
      <c r="D134" s="266"/>
      <c r="F134" s="245">
        <v>3.99</v>
      </c>
      <c r="G134" s="260"/>
      <c r="I134" s="272">
        <v>3.1920000000000002</v>
      </c>
      <c r="J134" s="238"/>
      <c r="L134" s="244">
        <v>3.1920000000000002</v>
      </c>
      <c r="M134" s="236"/>
    </row>
    <row r="135" spans="1:13" ht="12.75" customHeight="1" x14ac:dyDescent="0.2">
      <c r="A135" s="271" t="s">
        <v>290</v>
      </c>
      <c r="B135" s="274" t="s">
        <v>291</v>
      </c>
      <c r="C135" s="273" t="s">
        <v>329</v>
      </c>
      <c r="D135" s="211"/>
      <c r="F135" s="245">
        <v>1.22</v>
      </c>
      <c r="G135" s="260"/>
      <c r="I135" s="270">
        <v>1.22</v>
      </c>
      <c r="J135" s="238"/>
      <c r="L135" s="245">
        <v>1.22</v>
      </c>
      <c r="M135" s="236"/>
    </row>
    <row r="136" spans="1:13" ht="12.75" customHeight="1" x14ac:dyDescent="0.2">
      <c r="A136" s="271" t="s">
        <v>292</v>
      </c>
      <c r="B136" s="246" t="s">
        <v>293</v>
      </c>
      <c r="C136" s="274" t="s">
        <v>329</v>
      </c>
      <c r="D136" s="211"/>
      <c r="F136" s="245">
        <v>1.22</v>
      </c>
      <c r="G136" s="260"/>
      <c r="I136" s="244">
        <v>1.22</v>
      </c>
      <c r="J136" s="238"/>
      <c r="L136" s="270">
        <v>1.22</v>
      </c>
      <c r="M136" s="236"/>
    </row>
    <row r="137" spans="1:13" ht="12.75" customHeight="1" x14ac:dyDescent="0.2">
      <c r="A137" s="271" t="s">
        <v>294</v>
      </c>
      <c r="B137" s="258" t="s">
        <v>295</v>
      </c>
      <c r="C137" s="273" t="s">
        <v>330</v>
      </c>
      <c r="D137" s="266"/>
      <c r="E137" s="246"/>
      <c r="F137" s="245">
        <v>2.99</v>
      </c>
      <c r="G137" s="238"/>
      <c r="I137" s="272">
        <v>2.3919999999999999</v>
      </c>
      <c r="J137" s="238"/>
      <c r="L137" s="245">
        <v>2.99</v>
      </c>
      <c r="M137" s="236"/>
    </row>
    <row r="138" spans="1:13" ht="9" customHeight="1" x14ac:dyDescent="0.2">
      <c r="A138" s="271" t="s">
        <v>165</v>
      </c>
      <c r="B138" s="258"/>
      <c r="C138" s="258"/>
      <c r="D138" s="258"/>
      <c r="E138" s="246"/>
      <c r="F138" s="245">
        <v>9.42</v>
      </c>
      <c r="G138" s="260"/>
      <c r="I138" s="270">
        <v>8.02</v>
      </c>
      <c r="J138" s="238"/>
      <c r="L138" s="270">
        <v>8.6199999999999992</v>
      </c>
      <c r="M138" s="236"/>
    </row>
    <row r="139" spans="1:13" ht="0.75" customHeight="1" x14ac:dyDescent="0.2">
      <c r="A139" s="269"/>
      <c r="B139" s="266"/>
      <c r="C139" s="266"/>
      <c r="D139" s="266"/>
      <c r="E139" s="268"/>
      <c r="F139" s="267"/>
      <c r="G139" s="266"/>
      <c r="H139" s="266"/>
      <c r="I139" s="266"/>
      <c r="J139" s="266"/>
      <c r="K139" s="266"/>
      <c r="L139" s="211"/>
      <c r="M139" s="141"/>
    </row>
    <row r="140" spans="1:13" ht="12" customHeight="1" x14ac:dyDescent="0.2">
      <c r="A140" s="265" t="s">
        <v>296</v>
      </c>
      <c r="B140" s="264"/>
      <c r="C140" s="264"/>
      <c r="D140" s="264"/>
      <c r="E140" s="264"/>
      <c r="F140" s="263" t="s">
        <v>297</v>
      </c>
      <c r="G140" s="262"/>
      <c r="H140" s="225"/>
      <c r="I140" s="224" t="s">
        <v>286</v>
      </c>
      <c r="J140" s="226"/>
      <c r="K140" s="225"/>
      <c r="L140" s="224" t="s">
        <v>287</v>
      </c>
      <c r="M140" s="223"/>
    </row>
    <row r="141" spans="1:13" ht="13.5" customHeight="1" x14ac:dyDescent="0.2">
      <c r="A141" s="247" t="s">
        <v>298</v>
      </c>
      <c r="B141" s="258" t="s">
        <v>299</v>
      </c>
      <c r="C141" s="257" t="s">
        <v>331</v>
      </c>
      <c r="D141" s="256"/>
      <c r="F141" s="245">
        <v>29.89</v>
      </c>
      <c r="G141" s="238"/>
      <c r="I141" s="244">
        <v>0</v>
      </c>
      <c r="J141" s="238"/>
      <c r="L141" s="244">
        <v>8.9670000000000005</v>
      </c>
      <c r="M141" s="236"/>
    </row>
    <row r="142" spans="1:13" ht="0.2" customHeight="1" x14ac:dyDescent="0.2"/>
    <row r="143" spans="1:13" ht="11.25" customHeight="1" x14ac:dyDescent="0.2">
      <c r="A143" s="247" t="s">
        <v>300</v>
      </c>
      <c r="B143" s="258" t="s">
        <v>301</v>
      </c>
      <c r="C143" s="257" t="s">
        <v>332</v>
      </c>
      <c r="D143" s="256"/>
      <c r="F143" s="245">
        <v>3.18</v>
      </c>
      <c r="G143" s="238"/>
      <c r="I143" s="244">
        <v>0</v>
      </c>
      <c r="J143" s="238"/>
      <c r="L143" s="244">
        <v>0.95399999999999996</v>
      </c>
      <c r="M143" s="236"/>
    </row>
    <row r="144" spans="1:13" ht="409.6" hidden="1" customHeight="1" x14ac:dyDescent="0.2"/>
    <row r="145" spans="1:13" ht="12.75" customHeight="1" x14ac:dyDescent="0.2">
      <c r="A145" s="247" t="s">
        <v>302</v>
      </c>
      <c r="B145" s="246" t="s">
        <v>303</v>
      </c>
      <c r="C145" s="255" t="s">
        <v>304</v>
      </c>
      <c r="D145" s="211"/>
      <c r="F145" s="245">
        <v>0.16</v>
      </c>
      <c r="G145" s="238"/>
      <c r="I145" s="244">
        <v>0</v>
      </c>
      <c r="J145" s="238"/>
      <c r="L145" s="244">
        <v>0</v>
      </c>
      <c r="M145" s="236"/>
    </row>
    <row r="146" spans="1:13" ht="409.6" hidden="1" customHeight="1" x14ac:dyDescent="0.2"/>
    <row r="147" spans="1:13" ht="12.75" customHeight="1" x14ac:dyDescent="0.2">
      <c r="A147" s="247" t="s">
        <v>305</v>
      </c>
      <c r="C147" s="257" t="s">
        <v>306</v>
      </c>
      <c r="D147" s="261"/>
      <c r="F147" s="245">
        <v>0</v>
      </c>
      <c r="G147" s="260"/>
      <c r="I147" s="259">
        <v>0</v>
      </c>
      <c r="J147" s="238"/>
      <c r="L147" s="244">
        <v>0</v>
      </c>
      <c r="M147" s="236"/>
    </row>
    <row r="148" spans="1:13" ht="409.6" hidden="1" customHeight="1" x14ac:dyDescent="0.2"/>
    <row r="149" spans="1:13" ht="12.75" customHeight="1" x14ac:dyDescent="0.2">
      <c r="A149" s="243" t="s">
        <v>165</v>
      </c>
      <c r="B149" s="242"/>
      <c r="C149" s="241"/>
      <c r="D149" s="241"/>
      <c r="E149" s="240"/>
      <c r="F149" s="239">
        <v>33.229999999999997</v>
      </c>
      <c r="G149" s="238"/>
      <c r="I149" s="237">
        <v>0</v>
      </c>
      <c r="J149" s="238"/>
      <c r="L149" s="237">
        <v>9.9209999999999994</v>
      </c>
      <c r="M149" s="236"/>
    </row>
    <row r="150" spans="1:13" ht="10.5" customHeight="1" x14ac:dyDescent="0.2">
      <c r="A150" s="235"/>
      <c r="B150" s="234"/>
      <c r="C150" s="234"/>
      <c r="D150" s="234"/>
      <c r="E150" s="233"/>
      <c r="F150" s="211"/>
      <c r="G150" s="211"/>
      <c r="H150" s="211"/>
      <c r="I150" s="211"/>
      <c r="J150" s="211"/>
      <c r="K150" s="211"/>
      <c r="L150" s="211"/>
      <c r="M150" s="141"/>
    </row>
    <row r="151" spans="1:13" ht="12.75" customHeight="1" x14ac:dyDescent="0.2">
      <c r="A151" s="254" t="s">
        <v>307</v>
      </c>
      <c r="B151" s="225"/>
      <c r="C151" s="225"/>
      <c r="D151" s="225"/>
      <c r="E151" s="225"/>
      <c r="F151" s="224" t="s">
        <v>308</v>
      </c>
      <c r="G151" s="226"/>
      <c r="I151" s="224" t="s">
        <v>286</v>
      </c>
      <c r="J151" s="185"/>
      <c r="K151" s="253"/>
      <c r="L151" s="224" t="s">
        <v>287</v>
      </c>
      <c r="M151" s="252"/>
    </row>
    <row r="152" spans="1:13" ht="409.6" hidden="1" customHeight="1" x14ac:dyDescent="0.2"/>
    <row r="153" spans="1:13" ht="12.75" customHeight="1" x14ac:dyDescent="0.2">
      <c r="A153" s="247" t="s">
        <v>77</v>
      </c>
      <c r="B153" s="251">
        <v>24.26</v>
      </c>
      <c r="C153" s="246" t="s">
        <v>309</v>
      </c>
      <c r="D153" s="250" t="s">
        <v>319</v>
      </c>
      <c r="E153" s="249"/>
      <c r="F153" s="249"/>
      <c r="G153" s="249"/>
      <c r="H153" s="249"/>
      <c r="K153" s="147"/>
      <c r="L153" s="147"/>
      <c r="M153" s="248"/>
    </row>
    <row r="154" spans="1:13" ht="12.75" customHeight="1" x14ac:dyDescent="0.2">
      <c r="A154" s="247" t="s">
        <v>333</v>
      </c>
      <c r="B154" s="246"/>
      <c r="C154" s="246"/>
      <c r="D154" s="246"/>
      <c r="E154" s="246"/>
      <c r="F154" s="245">
        <v>3.03</v>
      </c>
      <c r="G154" s="238"/>
      <c r="I154" s="244">
        <v>3.03</v>
      </c>
      <c r="J154" s="238"/>
      <c r="K154" s="185"/>
      <c r="L154" s="244">
        <v>3.03</v>
      </c>
      <c r="M154" s="236"/>
    </row>
    <row r="155" spans="1:13" ht="409.6" hidden="1" customHeight="1" x14ac:dyDescent="0.2"/>
    <row r="156" spans="1:13" ht="12.75" customHeight="1" x14ac:dyDescent="0.2">
      <c r="A156" s="243" t="s">
        <v>165</v>
      </c>
      <c r="B156" s="242"/>
      <c r="C156" s="241"/>
      <c r="D156" s="241"/>
      <c r="E156" s="240"/>
      <c r="F156" s="239">
        <v>3.03</v>
      </c>
      <c r="G156" s="238"/>
      <c r="I156" s="237">
        <v>3.03</v>
      </c>
      <c r="J156" s="238"/>
      <c r="L156" s="237">
        <v>3.03</v>
      </c>
      <c r="M156" s="236"/>
    </row>
    <row r="157" spans="1:13" ht="10.5" customHeight="1" x14ac:dyDescent="0.2">
      <c r="A157" s="235"/>
      <c r="B157" s="234"/>
      <c r="C157" s="234"/>
      <c r="D157" s="234"/>
      <c r="E157" s="233"/>
      <c r="F157" s="211"/>
      <c r="G157" s="211"/>
      <c r="H157" s="211"/>
      <c r="I157" s="211"/>
      <c r="J157" s="211"/>
      <c r="K157" s="211"/>
      <c r="L157" s="211"/>
      <c r="M157" s="141"/>
    </row>
    <row r="158" spans="1:13" ht="10.5" customHeight="1" x14ac:dyDescent="0.2">
      <c r="A158" s="221"/>
      <c r="B158" s="221"/>
      <c r="C158" s="221"/>
      <c r="D158" s="220"/>
      <c r="E158" s="232"/>
      <c r="F158" s="231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30"/>
      <c r="B159" s="229"/>
      <c r="C159" s="229"/>
      <c r="D159" s="228"/>
      <c r="E159" s="227"/>
      <c r="F159" s="224" t="s">
        <v>311</v>
      </c>
      <c r="G159" s="226"/>
      <c r="H159" s="225"/>
      <c r="I159" s="224" t="s">
        <v>286</v>
      </c>
      <c r="J159" s="226"/>
      <c r="K159" s="225"/>
      <c r="L159" s="224" t="s">
        <v>287</v>
      </c>
      <c r="M159" s="223"/>
    </row>
    <row r="160" spans="1:13" ht="15.75" customHeight="1" x14ac:dyDescent="0.25">
      <c r="A160" s="222" t="s">
        <v>312</v>
      </c>
      <c r="B160" s="221"/>
      <c r="C160" s="221"/>
      <c r="D160" s="220"/>
      <c r="E160" s="219"/>
      <c r="F160" s="216">
        <v>45.68</v>
      </c>
      <c r="G160" s="218"/>
      <c r="I160" s="216">
        <v>11.05</v>
      </c>
      <c r="J160" s="217"/>
      <c r="K160" s="147"/>
      <c r="L160" s="216">
        <v>21.57</v>
      </c>
      <c r="M160" s="215"/>
    </row>
    <row r="161" spans="1:13" ht="9" customHeight="1" x14ac:dyDescent="0.2">
      <c r="A161" s="214"/>
      <c r="B161" s="213"/>
      <c r="C161" s="213"/>
      <c r="D161" s="212"/>
      <c r="E161" s="212"/>
      <c r="F161" s="211"/>
      <c r="G161" s="211"/>
      <c r="H161" s="211"/>
      <c r="I161" s="211"/>
      <c r="J161" s="211"/>
      <c r="K161" s="211"/>
      <c r="L161" s="211"/>
      <c r="M161" s="141"/>
    </row>
    <row r="162" spans="1:13" ht="172.35" customHeight="1" x14ac:dyDescent="0.2"/>
    <row r="163" spans="1:13" ht="14.25" customHeight="1" x14ac:dyDescent="0.25">
      <c r="A163" s="324"/>
      <c r="B163" s="361" t="s">
        <v>147</v>
      </c>
      <c r="C163" s="361"/>
      <c r="D163" s="361"/>
      <c r="E163" s="361"/>
      <c r="F163" s="361"/>
      <c r="G163" s="361"/>
      <c r="H163" s="361"/>
      <c r="I163" s="361"/>
      <c r="J163" s="361"/>
      <c r="K163" s="361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2"/>
      <c r="L164" s="224" t="s">
        <v>248</v>
      </c>
      <c r="M164" s="223"/>
    </row>
    <row r="165" spans="1:13" ht="12.75" customHeight="1" x14ac:dyDescent="0.2">
      <c r="A165" s="63"/>
      <c r="B165" s="48"/>
      <c r="L165" s="323" t="s">
        <v>249</v>
      </c>
      <c r="M165" s="236"/>
    </row>
    <row r="166" spans="1:13" ht="13.5" customHeight="1" x14ac:dyDescent="0.2">
      <c r="A166" s="184" t="s">
        <v>250</v>
      </c>
      <c r="B166" s="322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8"/>
      <c r="B167" s="321" t="s">
        <v>251</v>
      </c>
      <c r="C167" s="262" t="s">
        <v>190</v>
      </c>
      <c r="D167" s="225"/>
      <c r="E167" s="225"/>
      <c r="F167" s="264"/>
      <c r="G167" s="264"/>
      <c r="H167" s="225"/>
      <c r="I167" s="319" t="s">
        <v>252</v>
      </c>
      <c r="J167" s="320">
        <v>4</v>
      </c>
      <c r="K167" s="319"/>
      <c r="L167" s="225"/>
      <c r="M167" s="318"/>
    </row>
    <row r="168" spans="1:13" ht="11.25" customHeight="1" thickBot="1" x14ac:dyDescent="0.25">
      <c r="A168" s="258"/>
      <c r="B168" s="247"/>
      <c r="C168" s="362" t="s">
        <v>95</v>
      </c>
      <c r="D168" s="362"/>
      <c r="E168" s="362"/>
      <c r="F168" s="362"/>
      <c r="G168" s="317"/>
      <c r="I168" s="246" t="s">
        <v>253</v>
      </c>
      <c r="J168" s="246"/>
      <c r="K168" s="260"/>
      <c r="L168" s="238"/>
      <c r="M168" s="236"/>
    </row>
    <row r="169" spans="1:13" ht="12.75" customHeight="1" thickTop="1" x14ac:dyDescent="0.2">
      <c r="A169" s="64" t="s">
        <v>155</v>
      </c>
      <c r="B169" s="316"/>
      <c r="C169" s="314"/>
      <c r="D169" s="315"/>
      <c r="E169" s="315"/>
      <c r="F169" s="314"/>
      <c r="G169" s="313"/>
      <c r="I169" s="258" t="s">
        <v>151</v>
      </c>
      <c r="J169" s="246"/>
      <c r="K169" s="260" t="s">
        <v>152</v>
      </c>
      <c r="L169" s="238"/>
      <c r="M169" s="236"/>
    </row>
    <row r="170" spans="1:13" ht="12.75" customHeight="1" x14ac:dyDescent="0.2">
      <c r="A170" s="65" t="s">
        <v>505</v>
      </c>
      <c r="B170" s="312"/>
      <c r="C170" s="310"/>
      <c r="D170" s="311"/>
      <c r="E170" s="311"/>
      <c r="F170" s="310"/>
      <c r="G170" s="309"/>
      <c r="H170" s="258" t="s">
        <v>818</v>
      </c>
      <c r="I170" s="258"/>
      <c r="J170" s="246"/>
      <c r="K170" s="308" t="s">
        <v>817</v>
      </c>
      <c r="L170" s="238"/>
      <c r="M170" s="236"/>
    </row>
    <row r="171" spans="1:13" ht="11.25" customHeight="1" thickBot="1" x14ac:dyDescent="0.25">
      <c r="A171" s="66" t="s">
        <v>153</v>
      </c>
      <c r="B171" s="307"/>
      <c r="C171" s="307"/>
      <c r="D171" s="307"/>
      <c r="E171" s="307"/>
      <c r="F171" s="307"/>
      <c r="G171" s="306"/>
      <c r="I171" s="258" t="s">
        <v>254</v>
      </c>
      <c r="J171" s="246"/>
      <c r="K171" s="260"/>
      <c r="L171" s="238"/>
      <c r="M171" s="236"/>
    </row>
    <row r="172" spans="1:13" ht="12.75" customHeight="1" thickTop="1" x14ac:dyDescent="0.2">
      <c r="A172" s="258"/>
      <c r="B172" s="277" t="s">
        <v>255</v>
      </c>
      <c r="C172" s="266" t="s">
        <v>153</v>
      </c>
      <c r="D172" s="211"/>
      <c r="E172" s="211"/>
      <c r="F172" s="305"/>
      <c r="G172" s="305"/>
      <c r="H172" s="266"/>
      <c r="I172" s="266"/>
      <c r="J172" s="266"/>
      <c r="K172" s="266"/>
      <c r="L172" s="211"/>
      <c r="M172" s="141"/>
    </row>
    <row r="173" spans="1:13" ht="9" customHeight="1" x14ac:dyDescent="0.2">
      <c r="A173" s="258"/>
      <c r="B173" s="246"/>
      <c r="C173" s="246"/>
      <c r="D173" s="246"/>
      <c r="E173" s="246"/>
      <c r="F173" s="246"/>
      <c r="G173" s="246"/>
      <c r="H173" s="246"/>
      <c r="I173" s="246"/>
      <c r="J173" s="246"/>
      <c r="K173" s="246"/>
    </row>
    <row r="174" spans="1:13" ht="12" customHeight="1" x14ac:dyDescent="0.2">
      <c r="A174" s="304" t="s">
        <v>256</v>
      </c>
      <c r="B174" s="264"/>
      <c r="C174" s="264"/>
      <c r="D174" s="303"/>
      <c r="E174" s="303"/>
      <c r="F174" s="303"/>
      <c r="G174" s="303"/>
      <c r="H174" s="303"/>
      <c r="I174" s="264"/>
      <c r="J174" s="264"/>
      <c r="K174" s="276"/>
      <c r="L174" s="276"/>
      <c r="M174" s="302"/>
    </row>
    <row r="175" spans="1:13" ht="15.75" customHeight="1" x14ac:dyDescent="0.2">
      <c r="A175" s="284" t="s">
        <v>257</v>
      </c>
      <c r="B175" s="262"/>
      <c r="C175" s="301">
        <v>65694.539999999994</v>
      </c>
      <c r="D175" s="292"/>
      <c r="E175" s="288" t="s">
        <v>258</v>
      </c>
      <c r="F175" s="300"/>
      <c r="G175" s="246"/>
      <c r="H175" s="246"/>
      <c r="I175" s="289">
        <v>250</v>
      </c>
      <c r="J175" s="285"/>
      <c r="L175" s="278" t="s">
        <v>259</v>
      </c>
      <c r="M175" s="248"/>
    </row>
    <row r="176" spans="1:13" ht="12.75" customHeight="1" x14ac:dyDescent="0.2">
      <c r="A176" s="284" t="s">
        <v>260</v>
      </c>
      <c r="B176" s="274"/>
      <c r="C176" s="251">
        <v>1182.309976</v>
      </c>
      <c r="D176" s="292"/>
      <c r="E176" s="288" t="s">
        <v>261</v>
      </c>
      <c r="F176" s="290"/>
      <c r="G176" s="258"/>
      <c r="H176" s="246"/>
      <c r="I176" s="299"/>
      <c r="J176" s="298" t="s">
        <v>262</v>
      </c>
      <c r="M176" s="248"/>
    </row>
    <row r="177" spans="1:13" ht="12.75" customHeight="1" x14ac:dyDescent="0.2">
      <c r="A177" s="284" t="s">
        <v>263</v>
      </c>
      <c r="B177" s="274"/>
      <c r="C177" s="295">
        <v>64512.230023999997</v>
      </c>
      <c r="D177" s="292"/>
      <c r="E177" s="288" t="s">
        <v>264</v>
      </c>
      <c r="F177" s="290"/>
      <c r="G177" s="246"/>
      <c r="H177" s="246"/>
      <c r="I177" s="297">
        <v>0.18</v>
      </c>
      <c r="J177" s="238"/>
      <c r="L177" s="147"/>
      <c r="M177" s="248"/>
    </row>
    <row r="178" spans="1:13" ht="12.75" customHeight="1" x14ac:dyDescent="0.2">
      <c r="A178" s="284" t="s">
        <v>265</v>
      </c>
      <c r="B178" s="296" t="s">
        <v>334</v>
      </c>
      <c r="C178" s="295">
        <v>12902.4460048</v>
      </c>
      <c r="D178" s="292"/>
      <c r="E178" s="288" t="s">
        <v>267</v>
      </c>
      <c r="F178" s="290"/>
      <c r="G178" s="246"/>
      <c r="I178" s="244">
        <v>0.94</v>
      </c>
      <c r="J178" s="238"/>
      <c r="L178" s="278" t="s">
        <v>268</v>
      </c>
      <c r="M178" s="248"/>
    </row>
    <row r="179" spans="1:13" ht="12.75" customHeight="1" x14ac:dyDescent="0.2">
      <c r="A179" s="284" t="s">
        <v>269</v>
      </c>
      <c r="B179" s="274"/>
      <c r="C179" s="291">
        <v>10</v>
      </c>
      <c r="D179" s="274" t="s">
        <v>270</v>
      </c>
      <c r="E179" s="288" t="s">
        <v>271</v>
      </c>
      <c r="F179" s="290"/>
      <c r="G179" s="246"/>
      <c r="I179" s="294">
        <v>1</v>
      </c>
      <c r="J179" s="293"/>
      <c r="L179" s="218"/>
      <c r="M179" s="248"/>
    </row>
    <row r="180" spans="1:13" ht="11.25" customHeight="1" x14ac:dyDescent="0.2">
      <c r="A180" s="284" t="s">
        <v>272</v>
      </c>
      <c r="B180" s="292"/>
      <c r="C180" s="291">
        <v>10</v>
      </c>
      <c r="D180" s="274" t="s">
        <v>270</v>
      </c>
      <c r="E180" s="288" t="s">
        <v>273</v>
      </c>
      <c r="F180" s="290"/>
      <c r="G180" s="258"/>
      <c r="H180" s="246"/>
      <c r="I180" s="279">
        <v>22</v>
      </c>
      <c r="J180" s="285"/>
      <c r="L180" s="278" t="s">
        <v>274</v>
      </c>
      <c r="M180" s="248"/>
    </row>
    <row r="181" spans="1:13" ht="11.25" customHeight="1" x14ac:dyDescent="0.2">
      <c r="A181" s="275" t="s">
        <v>275</v>
      </c>
      <c r="B181" s="274"/>
      <c r="C181" s="289">
        <v>0.85</v>
      </c>
      <c r="D181" s="281"/>
      <c r="E181" s="288" t="s">
        <v>276</v>
      </c>
      <c r="F181" s="258"/>
      <c r="G181" s="258"/>
      <c r="H181" s="246"/>
      <c r="I181" s="287">
        <v>200</v>
      </c>
      <c r="J181" s="218"/>
      <c r="L181" s="278" t="s">
        <v>277</v>
      </c>
      <c r="M181" s="248"/>
    </row>
    <row r="182" spans="1:13" ht="11.25" customHeight="1" x14ac:dyDescent="0.2">
      <c r="A182" s="284" t="s">
        <v>278</v>
      </c>
      <c r="B182" s="274"/>
      <c r="C182" s="286">
        <v>10000</v>
      </c>
      <c r="D182" s="274" t="s">
        <v>277</v>
      </c>
      <c r="E182" s="280" t="s">
        <v>279</v>
      </c>
      <c r="F182" s="258"/>
      <c r="G182" s="258"/>
      <c r="H182" s="246"/>
      <c r="I182" s="279">
        <v>3.2499999999999999E-3</v>
      </c>
      <c r="J182" s="285"/>
      <c r="L182" s="147"/>
      <c r="M182" s="248"/>
    </row>
    <row r="183" spans="1:13" ht="12.75" customHeight="1" x14ac:dyDescent="0.2">
      <c r="A183" s="284" t="s">
        <v>280</v>
      </c>
      <c r="B183" s="274"/>
      <c r="C183" s="283">
        <v>2000</v>
      </c>
      <c r="D183" s="274" t="s">
        <v>277</v>
      </c>
      <c r="E183" s="280" t="s">
        <v>281</v>
      </c>
      <c r="F183" s="258"/>
      <c r="G183" s="258"/>
      <c r="H183" s="246"/>
      <c r="I183" s="244">
        <v>3.6</v>
      </c>
      <c r="J183" s="238"/>
      <c r="L183" s="278" t="s">
        <v>268</v>
      </c>
      <c r="M183" s="248"/>
    </row>
    <row r="184" spans="1:13" ht="12.75" customHeight="1" x14ac:dyDescent="0.2">
      <c r="A184" s="282" t="s">
        <v>282</v>
      </c>
      <c r="B184" s="281"/>
      <c r="C184" s="246"/>
      <c r="D184" s="281"/>
      <c r="E184" s="280" t="s">
        <v>283</v>
      </c>
      <c r="F184" s="258"/>
      <c r="G184" s="258"/>
      <c r="H184" s="246"/>
      <c r="I184" s="279">
        <v>3200</v>
      </c>
      <c r="J184" s="238"/>
      <c r="L184" s="278" t="s">
        <v>277</v>
      </c>
      <c r="M184" s="248"/>
    </row>
    <row r="185" spans="1:13" ht="3" customHeight="1" x14ac:dyDescent="0.2">
      <c r="A185" s="277"/>
      <c r="B185" s="260"/>
      <c r="C185" s="266"/>
      <c r="D185" s="260"/>
      <c r="E185" s="260"/>
      <c r="F185" s="266"/>
      <c r="G185" s="266"/>
      <c r="H185" s="266"/>
      <c r="I185" s="266"/>
      <c r="J185" s="266"/>
      <c r="M185" s="141"/>
    </row>
    <row r="186" spans="1:13" ht="6" customHeight="1" x14ac:dyDescent="0.2">
      <c r="H186" s="276"/>
      <c r="I186" s="225"/>
      <c r="J186" s="225"/>
      <c r="K186" s="276"/>
      <c r="L186" s="225"/>
      <c r="M186" s="147"/>
    </row>
    <row r="187" spans="1:13" ht="12.75" customHeight="1" x14ac:dyDescent="0.2">
      <c r="A187" s="265" t="s">
        <v>284</v>
      </c>
      <c r="B187" s="264"/>
      <c r="C187" s="264"/>
      <c r="D187" s="264"/>
      <c r="E187" s="264"/>
      <c r="F187" s="224" t="s">
        <v>285</v>
      </c>
      <c r="G187" s="264"/>
      <c r="I187" s="224" t="s">
        <v>286</v>
      </c>
      <c r="J187" s="226"/>
      <c r="L187" s="224" t="s">
        <v>287</v>
      </c>
      <c r="M187" s="223"/>
    </row>
    <row r="188" spans="1:13" ht="12.75" customHeight="1" x14ac:dyDescent="0.2">
      <c r="A188" s="275" t="s">
        <v>288</v>
      </c>
      <c r="B188" s="246" t="s">
        <v>289</v>
      </c>
      <c r="C188" s="274" t="s">
        <v>335</v>
      </c>
      <c r="D188" s="266"/>
      <c r="F188" s="245">
        <v>5.16</v>
      </c>
      <c r="G188" s="260"/>
      <c r="I188" s="272">
        <v>4.1280000000000001</v>
      </c>
      <c r="J188" s="238"/>
      <c r="L188" s="244">
        <v>4.1280000000000001</v>
      </c>
      <c r="M188" s="236"/>
    </row>
    <row r="189" spans="1:13" ht="12.75" customHeight="1" x14ac:dyDescent="0.2">
      <c r="A189" s="271" t="s">
        <v>290</v>
      </c>
      <c r="B189" s="274" t="s">
        <v>291</v>
      </c>
      <c r="C189" s="273" t="s">
        <v>336</v>
      </c>
      <c r="D189" s="211"/>
      <c r="F189" s="245">
        <v>1.94</v>
      </c>
      <c r="G189" s="260"/>
      <c r="I189" s="270">
        <v>1.94</v>
      </c>
      <c r="J189" s="238"/>
      <c r="L189" s="245">
        <v>1.94</v>
      </c>
      <c r="M189" s="236"/>
    </row>
    <row r="190" spans="1:13" ht="12.75" customHeight="1" x14ac:dyDescent="0.2">
      <c r="A190" s="271" t="s">
        <v>292</v>
      </c>
      <c r="B190" s="246" t="s">
        <v>293</v>
      </c>
      <c r="C190" s="274" t="s">
        <v>336</v>
      </c>
      <c r="D190" s="211"/>
      <c r="F190" s="245">
        <v>1.94</v>
      </c>
      <c r="G190" s="260"/>
      <c r="I190" s="244">
        <v>1.94</v>
      </c>
      <c r="J190" s="238"/>
      <c r="L190" s="270">
        <v>1.94</v>
      </c>
      <c r="M190" s="236"/>
    </row>
    <row r="191" spans="1:13" ht="12.75" customHeight="1" x14ac:dyDescent="0.2">
      <c r="A191" s="271" t="s">
        <v>294</v>
      </c>
      <c r="B191" s="258" t="s">
        <v>295</v>
      </c>
      <c r="C191" s="273" t="s">
        <v>337</v>
      </c>
      <c r="D191" s="266"/>
      <c r="E191" s="246"/>
      <c r="F191" s="245">
        <v>4.3899999999999997</v>
      </c>
      <c r="G191" s="238"/>
      <c r="I191" s="272">
        <v>3.512</v>
      </c>
      <c r="J191" s="238"/>
      <c r="L191" s="245">
        <v>4.3899999999999997</v>
      </c>
      <c r="M191" s="236"/>
    </row>
    <row r="192" spans="1:13" ht="9" customHeight="1" x14ac:dyDescent="0.2">
      <c r="A192" s="271" t="s">
        <v>165</v>
      </c>
      <c r="B192" s="258"/>
      <c r="C192" s="258"/>
      <c r="D192" s="258"/>
      <c r="E192" s="246"/>
      <c r="F192" s="245">
        <v>13.43</v>
      </c>
      <c r="G192" s="260"/>
      <c r="I192" s="270">
        <v>11.52</v>
      </c>
      <c r="J192" s="238"/>
      <c r="L192" s="270">
        <v>12.4</v>
      </c>
      <c r="M192" s="236"/>
    </row>
    <row r="193" spans="1:13" ht="0.75" customHeight="1" x14ac:dyDescent="0.2">
      <c r="A193" s="269"/>
      <c r="B193" s="266"/>
      <c r="C193" s="266"/>
      <c r="D193" s="266"/>
      <c r="E193" s="268"/>
      <c r="F193" s="267"/>
      <c r="G193" s="266"/>
      <c r="H193" s="266"/>
      <c r="I193" s="266"/>
      <c r="J193" s="266"/>
      <c r="K193" s="266"/>
      <c r="L193" s="211"/>
      <c r="M193" s="141"/>
    </row>
    <row r="194" spans="1:13" ht="12" customHeight="1" x14ac:dyDescent="0.2">
      <c r="A194" s="265" t="s">
        <v>296</v>
      </c>
      <c r="B194" s="264"/>
      <c r="C194" s="264"/>
      <c r="D194" s="264"/>
      <c r="E194" s="264"/>
      <c r="F194" s="263" t="s">
        <v>297</v>
      </c>
      <c r="G194" s="262"/>
      <c r="H194" s="225"/>
      <c r="I194" s="224" t="s">
        <v>286</v>
      </c>
      <c r="J194" s="226"/>
      <c r="K194" s="225"/>
      <c r="L194" s="224" t="s">
        <v>287</v>
      </c>
      <c r="M194" s="223"/>
    </row>
    <row r="195" spans="1:13" ht="13.5" customHeight="1" x14ac:dyDescent="0.2">
      <c r="A195" s="247" t="s">
        <v>298</v>
      </c>
      <c r="B195" s="258" t="s">
        <v>299</v>
      </c>
      <c r="C195" s="257" t="s">
        <v>338</v>
      </c>
      <c r="D195" s="256"/>
      <c r="F195" s="245">
        <v>42.3</v>
      </c>
      <c r="G195" s="238"/>
      <c r="I195" s="244">
        <v>0</v>
      </c>
      <c r="J195" s="238"/>
      <c r="L195" s="244">
        <v>12.69</v>
      </c>
      <c r="M195" s="236"/>
    </row>
    <row r="196" spans="1:13" ht="0.2" customHeight="1" x14ac:dyDescent="0.2"/>
    <row r="197" spans="1:13" ht="11.25" customHeight="1" x14ac:dyDescent="0.2">
      <c r="A197" s="247" t="s">
        <v>300</v>
      </c>
      <c r="B197" s="258" t="s">
        <v>301</v>
      </c>
      <c r="C197" s="257" t="s">
        <v>339</v>
      </c>
      <c r="D197" s="256"/>
      <c r="F197" s="245">
        <v>3.32</v>
      </c>
      <c r="G197" s="238"/>
      <c r="I197" s="244">
        <v>0</v>
      </c>
      <c r="J197" s="238"/>
      <c r="L197" s="244">
        <v>0.996</v>
      </c>
      <c r="M197" s="236"/>
    </row>
    <row r="198" spans="1:13" ht="409.6" hidden="1" customHeight="1" x14ac:dyDescent="0.2"/>
    <row r="199" spans="1:13" ht="12.75" customHeight="1" x14ac:dyDescent="0.2">
      <c r="A199" s="247" t="s">
        <v>302</v>
      </c>
      <c r="B199" s="246" t="s">
        <v>303</v>
      </c>
      <c r="C199" s="255" t="s">
        <v>340</v>
      </c>
      <c r="D199" s="211"/>
      <c r="F199" s="245">
        <v>0.37</v>
      </c>
      <c r="G199" s="238"/>
      <c r="I199" s="244">
        <v>0</v>
      </c>
      <c r="J199" s="238"/>
      <c r="L199" s="244">
        <v>0</v>
      </c>
      <c r="M199" s="236"/>
    </row>
    <row r="200" spans="1:13" ht="409.6" hidden="1" customHeight="1" x14ac:dyDescent="0.2"/>
    <row r="201" spans="1:13" ht="12.75" customHeight="1" x14ac:dyDescent="0.2">
      <c r="A201" s="247" t="s">
        <v>305</v>
      </c>
      <c r="C201" s="257" t="s">
        <v>318</v>
      </c>
      <c r="D201" s="261"/>
      <c r="F201" s="245">
        <v>0</v>
      </c>
      <c r="G201" s="260"/>
      <c r="I201" s="259">
        <v>0</v>
      </c>
      <c r="J201" s="238"/>
      <c r="L201" s="244">
        <v>0</v>
      </c>
      <c r="M201" s="236"/>
    </row>
    <row r="202" spans="1:13" ht="409.6" hidden="1" customHeight="1" x14ac:dyDescent="0.2"/>
    <row r="203" spans="1:13" ht="12.75" customHeight="1" x14ac:dyDescent="0.2">
      <c r="A203" s="243" t="s">
        <v>165</v>
      </c>
      <c r="B203" s="242"/>
      <c r="C203" s="241"/>
      <c r="D203" s="241"/>
      <c r="E203" s="240"/>
      <c r="F203" s="239">
        <v>45.99</v>
      </c>
      <c r="G203" s="238"/>
      <c r="I203" s="237">
        <v>0</v>
      </c>
      <c r="J203" s="238"/>
      <c r="L203" s="237">
        <v>13.686</v>
      </c>
      <c r="M203" s="236"/>
    </row>
    <row r="204" spans="1:13" ht="10.5" customHeight="1" x14ac:dyDescent="0.2">
      <c r="A204" s="235"/>
      <c r="B204" s="234"/>
      <c r="C204" s="234"/>
      <c r="D204" s="234"/>
      <c r="E204" s="233"/>
      <c r="F204" s="211"/>
      <c r="G204" s="211"/>
      <c r="H204" s="211"/>
      <c r="I204" s="211"/>
      <c r="J204" s="211"/>
      <c r="K204" s="211"/>
      <c r="L204" s="211"/>
      <c r="M204" s="141"/>
    </row>
    <row r="205" spans="1:13" ht="12.75" customHeight="1" x14ac:dyDescent="0.2">
      <c r="A205" s="254" t="s">
        <v>307</v>
      </c>
      <c r="B205" s="225"/>
      <c r="C205" s="225"/>
      <c r="D205" s="225"/>
      <c r="E205" s="225"/>
      <c r="F205" s="224" t="s">
        <v>308</v>
      </c>
      <c r="G205" s="226"/>
      <c r="I205" s="224" t="s">
        <v>286</v>
      </c>
      <c r="J205" s="185"/>
      <c r="K205" s="253"/>
      <c r="L205" s="224" t="s">
        <v>287</v>
      </c>
      <c r="M205" s="252"/>
    </row>
    <row r="206" spans="1:13" ht="409.6" hidden="1" customHeight="1" x14ac:dyDescent="0.2"/>
    <row r="207" spans="1:13" ht="12.75" customHeight="1" x14ac:dyDescent="0.2">
      <c r="A207" s="247" t="s">
        <v>79</v>
      </c>
      <c r="B207" s="251">
        <v>27.41</v>
      </c>
      <c r="C207" s="246" t="s">
        <v>309</v>
      </c>
      <c r="D207" s="250" t="s">
        <v>310</v>
      </c>
      <c r="E207" s="249"/>
      <c r="F207" s="249"/>
      <c r="G207" s="249"/>
      <c r="H207" s="249"/>
      <c r="K207" s="147"/>
      <c r="L207" s="147"/>
      <c r="M207" s="248"/>
    </row>
    <row r="208" spans="1:13" ht="12.75" customHeight="1" x14ac:dyDescent="0.2">
      <c r="A208" s="247" t="s">
        <v>80</v>
      </c>
      <c r="B208" s="246"/>
      <c r="C208" s="246"/>
      <c r="D208" s="246"/>
      <c r="E208" s="246"/>
      <c r="F208" s="245">
        <v>3.43</v>
      </c>
      <c r="G208" s="238"/>
      <c r="I208" s="244">
        <v>3.43</v>
      </c>
      <c r="J208" s="238"/>
      <c r="K208" s="185"/>
      <c r="L208" s="244">
        <v>3.43</v>
      </c>
      <c r="M208" s="236"/>
    </row>
    <row r="209" spans="1:13" ht="409.6" hidden="1" customHeight="1" x14ac:dyDescent="0.2"/>
    <row r="210" spans="1:13" ht="12.75" customHeight="1" x14ac:dyDescent="0.2">
      <c r="A210" s="243" t="s">
        <v>165</v>
      </c>
      <c r="B210" s="242"/>
      <c r="C210" s="241"/>
      <c r="D210" s="241"/>
      <c r="E210" s="240"/>
      <c r="F210" s="239">
        <v>3.43</v>
      </c>
      <c r="G210" s="238"/>
      <c r="I210" s="237">
        <v>3.43</v>
      </c>
      <c r="J210" s="238"/>
      <c r="L210" s="237">
        <v>3.43</v>
      </c>
      <c r="M210" s="236"/>
    </row>
    <row r="211" spans="1:13" ht="10.5" customHeight="1" x14ac:dyDescent="0.2">
      <c r="A211" s="235"/>
      <c r="B211" s="234"/>
      <c r="C211" s="234"/>
      <c r="D211" s="234"/>
      <c r="E211" s="233"/>
      <c r="F211" s="211"/>
      <c r="G211" s="211"/>
      <c r="H211" s="211"/>
      <c r="I211" s="211"/>
      <c r="J211" s="211"/>
      <c r="K211" s="211"/>
      <c r="L211" s="211"/>
      <c r="M211" s="141"/>
    </row>
    <row r="212" spans="1:13" ht="10.5" customHeight="1" x14ac:dyDescent="0.2">
      <c r="A212" s="221"/>
      <c r="B212" s="221"/>
      <c r="C212" s="221"/>
      <c r="D212" s="220"/>
      <c r="E212" s="232"/>
      <c r="F212" s="231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30"/>
      <c r="B213" s="229"/>
      <c r="C213" s="229"/>
      <c r="D213" s="228"/>
      <c r="E213" s="227"/>
      <c r="F213" s="224" t="s">
        <v>311</v>
      </c>
      <c r="G213" s="226"/>
      <c r="H213" s="225"/>
      <c r="I213" s="224" t="s">
        <v>286</v>
      </c>
      <c r="J213" s="226"/>
      <c r="K213" s="225"/>
      <c r="L213" s="224" t="s">
        <v>287</v>
      </c>
      <c r="M213" s="223"/>
    </row>
    <row r="214" spans="1:13" ht="15.75" customHeight="1" x14ac:dyDescent="0.25">
      <c r="A214" s="222" t="s">
        <v>312</v>
      </c>
      <c r="B214" s="221"/>
      <c r="C214" s="221"/>
      <c r="D214" s="220"/>
      <c r="E214" s="219"/>
      <c r="F214" s="216">
        <v>62.85</v>
      </c>
      <c r="G214" s="218"/>
      <c r="I214" s="216">
        <v>14.95</v>
      </c>
      <c r="J214" s="217"/>
      <c r="K214" s="147"/>
      <c r="L214" s="216">
        <v>29.52</v>
      </c>
      <c r="M214" s="215"/>
    </row>
    <row r="215" spans="1:13" ht="9" customHeight="1" x14ac:dyDescent="0.2">
      <c r="A215" s="214"/>
      <c r="B215" s="213"/>
      <c r="C215" s="213"/>
      <c r="D215" s="212"/>
      <c r="E215" s="212"/>
      <c r="F215" s="211"/>
      <c r="G215" s="211"/>
      <c r="H215" s="211"/>
      <c r="I215" s="211"/>
      <c r="J215" s="211"/>
      <c r="K215" s="211"/>
      <c r="L215" s="211"/>
      <c r="M215" s="141"/>
    </row>
    <row r="216" spans="1:13" ht="172.35" customHeight="1" x14ac:dyDescent="0.2"/>
    <row r="217" spans="1:13" ht="14.25" customHeight="1" x14ac:dyDescent="0.25">
      <c r="A217" s="324"/>
      <c r="B217" s="361" t="s">
        <v>147</v>
      </c>
      <c r="C217" s="361"/>
      <c r="D217" s="361"/>
      <c r="E217" s="361"/>
      <c r="F217" s="361"/>
      <c r="G217" s="361"/>
      <c r="H217" s="361"/>
      <c r="I217" s="361"/>
      <c r="J217" s="361"/>
      <c r="K217" s="361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2"/>
      <c r="L218" s="224" t="s">
        <v>248</v>
      </c>
      <c r="M218" s="223"/>
    </row>
    <row r="219" spans="1:13" ht="12.75" customHeight="1" x14ac:dyDescent="0.2">
      <c r="A219" s="63"/>
      <c r="B219" s="48"/>
      <c r="L219" s="323" t="s">
        <v>249</v>
      </c>
      <c r="M219" s="236"/>
    </row>
    <row r="220" spans="1:13" ht="13.5" customHeight="1" x14ac:dyDescent="0.2">
      <c r="A220" s="184" t="s">
        <v>250</v>
      </c>
      <c r="B220" s="322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8"/>
      <c r="B221" s="321" t="s">
        <v>251</v>
      </c>
      <c r="C221" s="262" t="s">
        <v>231</v>
      </c>
      <c r="D221" s="225"/>
      <c r="E221" s="225"/>
      <c r="F221" s="264"/>
      <c r="G221" s="264"/>
      <c r="H221" s="225"/>
      <c r="I221" s="319" t="s">
        <v>252</v>
      </c>
      <c r="J221" s="320">
        <v>5</v>
      </c>
      <c r="K221" s="319"/>
      <c r="L221" s="225"/>
      <c r="M221" s="318"/>
    </row>
    <row r="222" spans="1:13" ht="11.25" customHeight="1" thickBot="1" x14ac:dyDescent="0.25">
      <c r="A222" s="258"/>
      <c r="B222" s="247"/>
      <c r="C222" s="362" t="s">
        <v>97</v>
      </c>
      <c r="D222" s="362"/>
      <c r="E222" s="362"/>
      <c r="F222" s="362"/>
      <c r="G222" s="317"/>
      <c r="I222" s="246" t="s">
        <v>253</v>
      </c>
      <c r="J222" s="246"/>
      <c r="K222" s="260"/>
      <c r="L222" s="238"/>
      <c r="M222" s="236"/>
    </row>
    <row r="223" spans="1:13" ht="12.75" customHeight="1" thickTop="1" x14ac:dyDescent="0.2">
      <c r="A223" s="64" t="s">
        <v>155</v>
      </c>
      <c r="B223" s="316"/>
      <c r="C223" s="314"/>
      <c r="D223" s="315"/>
      <c r="E223" s="315"/>
      <c r="F223" s="314"/>
      <c r="G223" s="313"/>
      <c r="I223" s="258" t="s">
        <v>151</v>
      </c>
      <c r="J223" s="246"/>
      <c r="K223" s="260" t="s">
        <v>152</v>
      </c>
      <c r="L223" s="238"/>
      <c r="M223" s="236"/>
    </row>
    <row r="224" spans="1:13" ht="12.75" customHeight="1" x14ac:dyDescent="0.2">
      <c r="A224" s="65" t="s">
        <v>505</v>
      </c>
      <c r="B224" s="312"/>
      <c r="C224" s="310"/>
      <c r="D224" s="311"/>
      <c r="E224" s="311"/>
      <c r="F224" s="310"/>
      <c r="G224" s="309"/>
      <c r="H224" s="258" t="s">
        <v>818</v>
      </c>
      <c r="I224" s="258"/>
      <c r="J224" s="246"/>
      <c r="K224" s="308" t="s">
        <v>817</v>
      </c>
      <c r="L224" s="238"/>
      <c r="M224" s="236"/>
    </row>
    <row r="225" spans="1:13" ht="11.25" customHeight="1" thickBot="1" x14ac:dyDescent="0.25">
      <c r="A225" s="66" t="s">
        <v>153</v>
      </c>
      <c r="B225" s="307"/>
      <c r="C225" s="307"/>
      <c r="D225" s="307"/>
      <c r="E225" s="307"/>
      <c r="F225" s="307"/>
      <c r="G225" s="306"/>
      <c r="I225" s="258" t="s">
        <v>254</v>
      </c>
      <c r="J225" s="246"/>
      <c r="K225" s="260"/>
      <c r="L225" s="238"/>
      <c r="M225" s="236"/>
    </row>
    <row r="226" spans="1:13" ht="12.75" customHeight="1" thickTop="1" x14ac:dyDescent="0.2">
      <c r="A226" s="258"/>
      <c r="B226" s="277" t="s">
        <v>255</v>
      </c>
      <c r="C226" s="266" t="s">
        <v>153</v>
      </c>
      <c r="D226" s="211"/>
      <c r="E226" s="211"/>
      <c r="F226" s="305"/>
      <c r="G226" s="305"/>
      <c r="H226" s="266"/>
      <c r="I226" s="266"/>
      <c r="J226" s="266"/>
      <c r="K226" s="266"/>
      <c r="L226" s="211"/>
      <c r="M226" s="141"/>
    </row>
    <row r="227" spans="1:13" ht="9" customHeight="1" x14ac:dyDescent="0.2">
      <c r="A227" s="258"/>
      <c r="B227" s="246"/>
      <c r="C227" s="246"/>
      <c r="D227" s="246"/>
      <c r="E227" s="246"/>
      <c r="F227" s="246"/>
      <c r="G227" s="246"/>
      <c r="H227" s="246"/>
      <c r="I227" s="246"/>
      <c r="J227" s="246"/>
      <c r="K227" s="246"/>
    </row>
    <row r="228" spans="1:13" ht="12" customHeight="1" x14ac:dyDescent="0.2">
      <c r="A228" s="304" t="s">
        <v>256</v>
      </c>
      <c r="B228" s="264"/>
      <c r="C228" s="264"/>
      <c r="D228" s="303"/>
      <c r="E228" s="303"/>
      <c r="F228" s="303"/>
      <c r="G228" s="303"/>
      <c r="H228" s="303"/>
      <c r="I228" s="264"/>
      <c r="J228" s="264"/>
      <c r="K228" s="276"/>
      <c r="L228" s="276"/>
      <c r="M228" s="302"/>
    </row>
    <row r="229" spans="1:13" ht="15.75" customHeight="1" x14ac:dyDescent="0.2">
      <c r="A229" s="284" t="s">
        <v>257</v>
      </c>
      <c r="B229" s="262"/>
      <c r="C229" s="301">
        <v>1550.14</v>
      </c>
      <c r="D229" s="292"/>
      <c r="E229" s="288" t="s">
        <v>258</v>
      </c>
      <c r="F229" s="300"/>
      <c r="G229" s="246"/>
      <c r="H229" s="246"/>
      <c r="I229" s="289">
        <v>12</v>
      </c>
      <c r="J229" s="285"/>
      <c r="L229" s="278" t="s">
        <v>259</v>
      </c>
      <c r="M229" s="248"/>
    </row>
    <row r="230" spans="1:13" ht="12.75" customHeight="1" x14ac:dyDescent="0.2">
      <c r="A230" s="284" t="s">
        <v>260</v>
      </c>
      <c r="B230" s="274"/>
      <c r="C230" s="251">
        <v>0</v>
      </c>
      <c r="D230" s="292"/>
      <c r="E230" s="288" t="s">
        <v>261</v>
      </c>
      <c r="F230" s="290"/>
      <c r="G230" s="258"/>
      <c r="H230" s="246"/>
      <c r="I230" s="299"/>
      <c r="J230" s="298" t="s">
        <v>341</v>
      </c>
      <c r="M230" s="248"/>
    </row>
    <row r="231" spans="1:13" ht="12.75" customHeight="1" x14ac:dyDescent="0.2">
      <c r="A231" s="284" t="s">
        <v>263</v>
      </c>
      <c r="B231" s="274"/>
      <c r="C231" s="295">
        <v>1550.14</v>
      </c>
      <c r="D231" s="292"/>
      <c r="E231" s="288" t="s">
        <v>264</v>
      </c>
      <c r="F231" s="290"/>
      <c r="G231" s="246"/>
      <c r="H231" s="246"/>
      <c r="I231" s="297">
        <v>8.0299999999999996E-2</v>
      </c>
      <c r="J231" s="238"/>
      <c r="L231" s="147"/>
      <c r="M231" s="248"/>
    </row>
    <row r="232" spans="1:13" ht="12.75" customHeight="1" x14ac:dyDescent="0.2">
      <c r="A232" s="284" t="s">
        <v>265</v>
      </c>
      <c r="B232" s="296" t="s">
        <v>266</v>
      </c>
      <c r="C232" s="295">
        <v>155.01400000000001</v>
      </c>
      <c r="D232" s="292"/>
      <c r="E232" s="288" t="s">
        <v>267</v>
      </c>
      <c r="F232" s="290"/>
      <c r="G232" s="246"/>
      <c r="I232" s="244">
        <v>0.88</v>
      </c>
      <c r="J232" s="238"/>
      <c r="L232" s="278" t="s">
        <v>268</v>
      </c>
      <c r="M232" s="248"/>
    </row>
    <row r="233" spans="1:13" ht="12.75" customHeight="1" x14ac:dyDescent="0.2">
      <c r="A233" s="284" t="s">
        <v>269</v>
      </c>
      <c r="B233" s="274"/>
      <c r="C233" s="291">
        <v>10</v>
      </c>
      <c r="D233" s="274" t="s">
        <v>270</v>
      </c>
      <c r="E233" s="288" t="s">
        <v>271</v>
      </c>
      <c r="F233" s="290"/>
      <c r="G233" s="246"/>
      <c r="I233" s="294">
        <v>1</v>
      </c>
      <c r="J233" s="293"/>
      <c r="L233" s="218"/>
      <c r="M233" s="248"/>
    </row>
    <row r="234" spans="1:13" ht="11.25" customHeight="1" x14ac:dyDescent="0.2">
      <c r="A234" s="284" t="s">
        <v>272</v>
      </c>
      <c r="B234" s="292"/>
      <c r="C234" s="291">
        <v>10</v>
      </c>
      <c r="D234" s="274" t="s">
        <v>270</v>
      </c>
      <c r="E234" s="288" t="s">
        <v>273</v>
      </c>
      <c r="F234" s="290"/>
      <c r="G234" s="258"/>
      <c r="H234" s="246"/>
      <c r="I234" s="279">
        <v>2</v>
      </c>
      <c r="J234" s="285"/>
      <c r="L234" s="278" t="s">
        <v>274</v>
      </c>
      <c r="M234" s="248"/>
    </row>
    <row r="235" spans="1:13" ht="11.25" customHeight="1" x14ac:dyDescent="0.2">
      <c r="A235" s="275" t="s">
        <v>275</v>
      </c>
      <c r="B235" s="274"/>
      <c r="C235" s="289">
        <v>0.75</v>
      </c>
      <c r="D235" s="281"/>
      <c r="E235" s="288" t="s">
        <v>276</v>
      </c>
      <c r="F235" s="258"/>
      <c r="G235" s="258"/>
      <c r="H235" s="246"/>
      <c r="I235" s="287">
        <v>100</v>
      </c>
      <c r="J235" s="218"/>
      <c r="L235" s="278" t="s">
        <v>277</v>
      </c>
      <c r="M235" s="248"/>
    </row>
    <row r="236" spans="1:13" ht="11.25" customHeight="1" x14ac:dyDescent="0.2">
      <c r="A236" s="284" t="s">
        <v>278</v>
      </c>
      <c r="B236" s="274"/>
      <c r="C236" s="286">
        <v>6000</v>
      </c>
      <c r="D236" s="274" t="s">
        <v>277</v>
      </c>
      <c r="E236" s="280" t="s">
        <v>279</v>
      </c>
      <c r="F236" s="258"/>
      <c r="G236" s="258"/>
      <c r="H236" s="246"/>
      <c r="I236" s="279">
        <v>2.3E-3</v>
      </c>
      <c r="J236" s="285"/>
      <c r="L236" s="147"/>
      <c r="M236" s="248"/>
    </row>
    <row r="237" spans="1:13" ht="12.75" customHeight="1" x14ac:dyDescent="0.2">
      <c r="A237" s="284" t="s">
        <v>280</v>
      </c>
      <c r="B237" s="274"/>
      <c r="C237" s="283">
        <v>2000</v>
      </c>
      <c r="D237" s="274" t="s">
        <v>277</v>
      </c>
      <c r="E237" s="280" t="s">
        <v>281</v>
      </c>
      <c r="F237" s="258"/>
      <c r="G237" s="258"/>
      <c r="H237" s="246"/>
      <c r="I237" s="244">
        <v>3.6</v>
      </c>
      <c r="J237" s="238"/>
      <c r="L237" s="278" t="s">
        <v>268</v>
      </c>
      <c r="M237" s="248"/>
    </row>
    <row r="238" spans="1:13" ht="12.75" customHeight="1" x14ac:dyDescent="0.2">
      <c r="A238" s="282" t="s">
        <v>282</v>
      </c>
      <c r="B238" s="281"/>
      <c r="C238" s="246"/>
      <c r="D238" s="281"/>
      <c r="E238" s="280" t="s">
        <v>283</v>
      </c>
      <c r="F238" s="258"/>
      <c r="G238" s="258"/>
      <c r="H238" s="246"/>
      <c r="I238" s="279">
        <v>0</v>
      </c>
      <c r="J238" s="238"/>
      <c r="L238" s="278" t="s">
        <v>277</v>
      </c>
      <c r="M238" s="248"/>
    </row>
    <row r="239" spans="1:13" ht="3" customHeight="1" x14ac:dyDescent="0.2">
      <c r="A239" s="277"/>
      <c r="B239" s="260"/>
      <c r="C239" s="266"/>
      <c r="D239" s="260"/>
      <c r="E239" s="260"/>
      <c r="F239" s="266"/>
      <c r="G239" s="266"/>
      <c r="H239" s="266"/>
      <c r="I239" s="266"/>
      <c r="J239" s="266"/>
      <c r="M239" s="141"/>
    </row>
    <row r="240" spans="1:13" ht="6" customHeight="1" x14ac:dyDescent="0.2">
      <c r="H240" s="276"/>
      <c r="I240" s="225"/>
      <c r="J240" s="225"/>
      <c r="K240" s="276"/>
      <c r="L240" s="225"/>
      <c r="M240" s="147"/>
    </row>
    <row r="241" spans="1:13" ht="12.75" customHeight="1" x14ac:dyDescent="0.2">
      <c r="A241" s="265" t="s">
        <v>284</v>
      </c>
      <c r="B241" s="264"/>
      <c r="C241" s="264"/>
      <c r="D241" s="264"/>
      <c r="E241" s="264"/>
      <c r="F241" s="224" t="s">
        <v>285</v>
      </c>
      <c r="G241" s="264"/>
      <c r="I241" s="224" t="s">
        <v>286</v>
      </c>
      <c r="J241" s="226"/>
      <c r="L241" s="224" t="s">
        <v>287</v>
      </c>
      <c r="M241" s="223"/>
    </row>
    <row r="242" spans="1:13" ht="12.75" customHeight="1" x14ac:dyDescent="0.2">
      <c r="A242" s="275" t="s">
        <v>288</v>
      </c>
      <c r="B242" s="246" t="s">
        <v>289</v>
      </c>
      <c r="C242" s="274" t="s">
        <v>342</v>
      </c>
      <c r="D242" s="266"/>
      <c r="F242" s="245">
        <v>0.23</v>
      </c>
      <c r="G242" s="260"/>
      <c r="I242" s="272">
        <v>0.184</v>
      </c>
      <c r="J242" s="238"/>
      <c r="L242" s="244">
        <v>0.184</v>
      </c>
      <c r="M242" s="236"/>
    </row>
    <row r="243" spans="1:13" ht="12.75" customHeight="1" x14ac:dyDescent="0.2">
      <c r="A243" s="271" t="s">
        <v>290</v>
      </c>
      <c r="B243" s="274" t="s">
        <v>291</v>
      </c>
      <c r="C243" s="273" t="s">
        <v>343</v>
      </c>
      <c r="D243" s="211"/>
      <c r="F243" s="245">
        <v>0.04</v>
      </c>
      <c r="G243" s="260"/>
      <c r="I243" s="270">
        <v>0.04</v>
      </c>
      <c r="J243" s="238"/>
      <c r="L243" s="245">
        <v>0.04</v>
      </c>
      <c r="M243" s="236"/>
    </row>
    <row r="244" spans="1:13" ht="12.75" customHeight="1" x14ac:dyDescent="0.2">
      <c r="A244" s="271" t="s">
        <v>292</v>
      </c>
      <c r="B244" s="246" t="s">
        <v>293</v>
      </c>
      <c r="C244" s="274" t="s">
        <v>343</v>
      </c>
      <c r="D244" s="211"/>
      <c r="F244" s="245">
        <v>0.04</v>
      </c>
      <c r="G244" s="260"/>
      <c r="I244" s="244">
        <v>0.04</v>
      </c>
      <c r="J244" s="238"/>
      <c r="L244" s="270">
        <v>0.04</v>
      </c>
      <c r="M244" s="236"/>
    </row>
    <row r="245" spans="1:13" ht="12.75" customHeight="1" x14ac:dyDescent="0.2">
      <c r="A245" s="271" t="s">
        <v>294</v>
      </c>
      <c r="B245" s="258" t="s">
        <v>295</v>
      </c>
      <c r="C245" s="273" t="s">
        <v>344</v>
      </c>
      <c r="D245" s="266"/>
      <c r="E245" s="246"/>
      <c r="F245" s="245">
        <v>0.17</v>
      </c>
      <c r="G245" s="238"/>
      <c r="I245" s="272">
        <v>0.13600000000000001</v>
      </c>
      <c r="J245" s="238"/>
      <c r="L245" s="245">
        <v>0.17</v>
      </c>
      <c r="M245" s="236"/>
    </row>
    <row r="246" spans="1:13" ht="9" customHeight="1" x14ac:dyDescent="0.2">
      <c r="A246" s="271" t="s">
        <v>165</v>
      </c>
      <c r="B246" s="258"/>
      <c r="C246" s="258"/>
      <c r="D246" s="258"/>
      <c r="E246" s="246"/>
      <c r="F246" s="245">
        <v>0.48</v>
      </c>
      <c r="G246" s="260"/>
      <c r="I246" s="270">
        <v>0.4</v>
      </c>
      <c r="J246" s="238"/>
      <c r="L246" s="270">
        <v>0.43</v>
      </c>
      <c r="M246" s="236"/>
    </row>
    <row r="247" spans="1:13" ht="0.75" customHeight="1" x14ac:dyDescent="0.2">
      <c r="A247" s="269"/>
      <c r="B247" s="266"/>
      <c r="C247" s="266"/>
      <c r="D247" s="266"/>
      <c r="E247" s="268"/>
      <c r="F247" s="267"/>
      <c r="G247" s="266"/>
      <c r="H247" s="266"/>
      <c r="I247" s="266"/>
      <c r="J247" s="266"/>
      <c r="K247" s="266"/>
      <c r="L247" s="211"/>
      <c r="M247" s="141"/>
    </row>
    <row r="248" spans="1:13" ht="12" customHeight="1" x14ac:dyDescent="0.2">
      <c r="A248" s="265" t="s">
        <v>296</v>
      </c>
      <c r="B248" s="264"/>
      <c r="C248" s="264"/>
      <c r="D248" s="264"/>
      <c r="E248" s="264"/>
      <c r="F248" s="263" t="s">
        <v>297</v>
      </c>
      <c r="G248" s="262"/>
      <c r="H248" s="225"/>
      <c r="I248" s="224" t="s">
        <v>286</v>
      </c>
      <c r="J248" s="226"/>
      <c r="K248" s="225"/>
      <c r="L248" s="224" t="s">
        <v>287</v>
      </c>
      <c r="M248" s="223"/>
    </row>
    <row r="249" spans="1:13" ht="13.5" customHeight="1" x14ac:dyDescent="0.2">
      <c r="A249" s="247" t="s">
        <v>298</v>
      </c>
      <c r="B249" s="258" t="s">
        <v>299</v>
      </c>
      <c r="C249" s="257" t="s">
        <v>345</v>
      </c>
      <c r="D249" s="256"/>
      <c r="F249" s="245">
        <v>0.85</v>
      </c>
      <c r="G249" s="238"/>
      <c r="I249" s="244">
        <v>0</v>
      </c>
      <c r="J249" s="238"/>
      <c r="L249" s="244">
        <v>0.255</v>
      </c>
      <c r="M249" s="236"/>
    </row>
    <row r="250" spans="1:13" ht="0.2" customHeight="1" x14ac:dyDescent="0.2"/>
    <row r="251" spans="1:13" ht="11.25" customHeight="1" x14ac:dyDescent="0.2">
      <c r="A251" s="247" t="s">
        <v>300</v>
      </c>
      <c r="B251" s="258" t="s">
        <v>301</v>
      </c>
      <c r="C251" s="257" t="s">
        <v>346</v>
      </c>
      <c r="D251" s="256"/>
      <c r="F251" s="245">
        <v>0.17</v>
      </c>
      <c r="G251" s="238"/>
      <c r="I251" s="244">
        <v>0</v>
      </c>
      <c r="J251" s="238"/>
      <c r="L251" s="244">
        <v>5.0999999999999997E-2</v>
      </c>
      <c r="M251" s="236"/>
    </row>
    <row r="252" spans="1:13" ht="409.6" hidden="1" customHeight="1" x14ac:dyDescent="0.2"/>
    <row r="253" spans="1:13" ht="12.75" customHeight="1" x14ac:dyDescent="0.2">
      <c r="A253" s="247" t="s">
        <v>302</v>
      </c>
      <c r="B253" s="246" t="s">
        <v>303</v>
      </c>
      <c r="C253" s="255" t="s">
        <v>318</v>
      </c>
      <c r="D253" s="211"/>
      <c r="F253" s="245">
        <v>0</v>
      </c>
      <c r="G253" s="238"/>
      <c r="I253" s="244">
        <v>0</v>
      </c>
      <c r="J253" s="238"/>
      <c r="L253" s="244">
        <v>0</v>
      </c>
      <c r="M253" s="236"/>
    </row>
    <row r="254" spans="1:13" ht="409.6" hidden="1" customHeight="1" x14ac:dyDescent="0.2"/>
    <row r="255" spans="1:13" ht="12.75" customHeight="1" x14ac:dyDescent="0.2">
      <c r="A255" s="247" t="s">
        <v>305</v>
      </c>
      <c r="C255" s="257" t="s">
        <v>306</v>
      </c>
      <c r="D255" s="261"/>
      <c r="F255" s="245">
        <v>0</v>
      </c>
      <c r="G255" s="260"/>
      <c r="I255" s="259">
        <v>0</v>
      </c>
      <c r="J255" s="238"/>
      <c r="L255" s="244">
        <v>0</v>
      </c>
      <c r="M255" s="236"/>
    </row>
    <row r="256" spans="1:13" ht="409.6" hidden="1" customHeight="1" x14ac:dyDescent="0.2"/>
    <row r="257" spans="1:13" ht="12.75" customHeight="1" x14ac:dyDescent="0.2">
      <c r="A257" s="243" t="s">
        <v>165</v>
      </c>
      <c r="B257" s="242"/>
      <c r="C257" s="241"/>
      <c r="D257" s="241"/>
      <c r="E257" s="240"/>
      <c r="F257" s="239">
        <v>1.02</v>
      </c>
      <c r="G257" s="238"/>
      <c r="I257" s="237">
        <v>0</v>
      </c>
      <c r="J257" s="238"/>
      <c r="L257" s="237">
        <v>0.30599999999999999</v>
      </c>
      <c r="M257" s="236"/>
    </row>
    <row r="258" spans="1:13" ht="10.5" customHeight="1" x14ac:dyDescent="0.2">
      <c r="A258" s="235"/>
      <c r="B258" s="234"/>
      <c r="C258" s="234"/>
      <c r="D258" s="234"/>
      <c r="E258" s="233"/>
      <c r="F258" s="211"/>
      <c r="G258" s="211"/>
      <c r="H258" s="211"/>
      <c r="I258" s="211"/>
      <c r="J258" s="211"/>
      <c r="K258" s="211"/>
      <c r="L258" s="211"/>
      <c r="M258" s="141"/>
    </row>
    <row r="259" spans="1:13" ht="12.75" customHeight="1" x14ac:dyDescent="0.2">
      <c r="A259" s="254" t="s">
        <v>307</v>
      </c>
      <c r="B259" s="225"/>
      <c r="C259" s="225"/>
      <c r="D259" s="225"/>
      <c r="E259" s="225"/>
      <c r="F259" s="224" t="s">
        <v>308</v>
      </c>
      <c r="G259" s="226"/>
      <c r="I259" s="224" t="s">
        <v>286</v>
      </c>
      <c r="J259" s="185"/>
      <c r="K259" s="253"/>
      <c r="L259" s="224" t="s">
        <v>287</v>
      </c>
      <c r="M259" s="252"/>
    </row>
    <row r="260" spans="1:13" ht="409.6" hidden="1" customHeight="1" x14ac:dyDescent="0.2"/>
    <row r="261" spans="1:13" ht="12.75" customHeight="1" x14ac:dyDescent="0.2">
      <c r="A261" s="247" t="s">
        <v>81</v>
      </c>
      <c r="B261" s="251">
        <v>24.26</v>
      </c>
      <c r="C261" s="246" t="s">
        <v>309</v>
      </c>
      <c r="D261" s="250" t="s">
        <v>319</v>
      </c>
      <c r="E261" s="249"/>
      <c r="F261" s="249"/>
      <c r="G261" s="249"/>
      <c r="H261" s="249"/>
      <c r="K261" s="147"/>
      <c r="L261" s="147"/>
      <c r="M261" s="248"/>
    </row>
    <row r="262" spans="1:13" ht="12.75" customHeight="1" x14ac:dyDescent="0.2">
      <c r="A262" s="247" t="s">
        <v>82</v>
      </c>
      <c r="B262" s="246"/>
      <c r="C262" s="246"/>
      <c r="D262" s="246"/>
      <c r="E262" s="246"/>
      <c r="F262" s="245">
        <v>3.03</v>
      </c>
      <c r="G262" s="238"/>
      <c r="I262" s="244">
        <v>3.03</v>
      </c>
      <c r="J262" s="238"/>
      <c r="K262" s="185"/>
      <c r="L262" s="244">
        <v>3.03</v>
      </c>
      <c r="M262" s="236"/>
    </row>
    <row r="263" spans="1:13" ht="409.6" hidden="1" customHeight="1" x14ac:dyDescent="0.2"/>
    <row r="264" spans="1:13" ht="12.75" customHeight="1" x14ac:dyDescent="0.2">
      <c r="A264" s="243" t="s">
        <v>165</v>
      </c>
      <c r="B264" s="242"/>
      <c r="C264" s="241"/>
      <c r="D264" s="241"/>
      <c r="E264" s="240"/>
      <c r="F264" s="239">
        <v>3.03</v>
      </c>
      <c r="G264" s="238"/>
      <c r="I264" s="237">
        <v>3.03</v>
      </c>
      <c r="J264" s="238"/>
      <c r="L264" s="237">
        <v>3.03</v>
      </c>
      <c r="M264" s="236"/>
    </row>
    <row r="265" spans="1:13" ht="10.5" customHeight="1" x14ac:dyDescent="0.2">
      <c r="A265" s="235"/>
      <c r="B265" s="234"/>
      <c r="C265" s="234"/>
      <c r="D265" s="234"/>
      <c r="E265" s="233"/>
      <c r="F265" s="211"/>
      <c r="G265" s="211"/>
      <c r="H265" s="211"/>
      <c r="I265" s="211"/>
      <c r="J265" s="211"/>
      <c r="K265" s="211"/>
      <c r="L265" s="211"/>
      <c r="M265" s="141"/>
    </row>
    <row r="266" spans="1:13" ht="10.5" customHeight="1" x14ac:dyDescent="0.2">
      <c r="A266" s="221"/>
      <c r="B266" s="221"/>
      <c r="C266" s="221"/>
      <c r="D266" s="220"/>
      <c r="E266" s="232"/>
      <c r="F266" s="231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30"/>
      <c r="B267" s="229"/>
      <c r="C267" s="229"/>
      <c r="D267" s="228"/>
      <c r="E267" s="227"/>
      <c r="F267" s="224" t="s">
        <v>311</v>
      </c>
      <c r="G267" s="226"/>
      <c r="H267" s="225"/>
      <c r="I267" s="224" t="s">
        <v>286</v>
      </c>
      <c r="J267" s="226"/>
      <c r="K267" s="225"/>
      <c r="L267" s="224" t="s">
        <v>287</v>
      </c>
      <c r="M267" s="223"/>
    </row>
    <row r="268" spans="1:13" ht="15.75" customHeight="1" x14ac:dyDescent="0.25">
      <c r="A268" s="222" t="s">
        <v>312</v>
      </c>
      <c r="B268" s="221"/>
      <c r="C268" s="221"/>
      <c r="D268" s="220"/>
      <c r="E268" s="219"/>
      <c r="F268" s="216">
        <v>4.53</v>
      </c>
      <c r="G268" s="218"/>
      <c r="I268" s="216">
        <v>3.43</v>
      </c>
      <c r="J268" s="217"/>
      <c r="K268" s="147"/>
      <c r="L268" s="216">
        <v>3.77</v>
      </c>
      <c r="M268" s="215"/>
    </row>
    <row r="269" spans="1:13" ht="9" customHeight="1" x14ac:dyDescent="0.2">
      <c r="A269" s="214"/>
      <c r="B269" s="213"/>
      <c r="C269" s="213"/>
      <c r="D269" s="212"/>
      <c r="E269" s="212"/>
      <c r="F269" s="211"/>
      <c r="G269" s="211"/>
      <c r="H269" s="211"/>
      <c r="I269" s="211"/>
      <c r="J269" s="211"/>
      <c r="K269" s="211"/>
      <c r="L269" s="211"/>
      <c r="M269" s="141"/>
    </row>
    <row r="270" spans="1:13" ht="172.35" customHeight="1" x14ac:dyDescent="0.2"/>
    <row r="271" spans="1:13" ht="14.25" customHeight="1" x14ac:dyDescent="0.25">
      <c r="A271" s="324"/>
      <c r="B271" s="361" t="s">
        <v>147</v>
      </c>
      <c r="C271" s="361"/>
      <c r="D271" s="361"/>
      <c r="E271" s="361"/>
      <c r="F271" s="361"/>
      <c r="G271" s="361"/>
      <c r="H271" s="361"/>
      <c r="I271" s="361"/>
      <c r="J271" s="361"/>
      <c r="K271" s="361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2"/>
      <c r="L272" s="224" t="s">
        <v>248</v>
      </c>
      <c r="M272" s="223"/>
    </row>
    <row r="273" spans="1:13" ht="12.75" customHeight="1" x14ac:dyDescent="0.2">
      <c r="A273" s="63"/>
      <c r="B273" s="48"/>
      <c r="L273" s="323" t="s">
        <v>249</v>
      </c>
      <c r="M273" s="236"/>
    </row>
    <row r="274" spans="1:13" ht="13.5" customHeight="1" x14ac:dyDescent="0.2">
      <c r="A274" s="184" t="s">
        <v>250</v>
      </c>
      <c r="B274" s="322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8"/>
      <c r="B275" s="321" t="s">
        <v>251</v>
      </c>
      <c r="C275" s="262" t="s">
        <v>234</v>
      </c>
      <c r="D275" s="225"/>
      <c r="E275" s="225"/>
      <c r="F275" s="264"/>
      <c r="G275" s="264"/>
      <c r="H275" s="225"/>
      <c r="I275" s="319" t="s">
        <v>252</v>
      </c>
      <c r="J275" s="320">
        <v>6</v>
      </c>
      <c r="K275" s="319"/>
      <c r="L275" s="225"/>
      <c r="M275" s="318"/>
    </row>
    <row r="276" spans="1:13" ht="11.25" customHeight="1" thickBot="1" x14ac:dyDescent="0.25">
      <c r="A276" s="258"/>
      <c r="B276" s="247"/>
      <c r="C276" s="362" t="s">
        <v>789</v>
      </c>
      <c r="D276" s="362"/>
      <c r="E276" s="362"/>
      <c r="F276" s="362"/>
      <c r="G276" s="317"/>
      <c r="I276" s="246" t="s">
        <v>253</v>
      </c>
      <c r="J276" s="246"/>
      <c r="K276" s="260"/>
      <c r="L276" s="238"/>
      <c r="M276" s="236"/>
    </row>
    <row r="277" spans="1:13" ht="12.75" customHeight="1" thickTop="1" x14ac:dyDescent="0.2">
      <c r="A277" s="64" t="s">
        <v>155</v>
      </c>
      <c r="B277" s="316"/>
      <c r="C277" s="314"/>
      <c r="D277" s="315"/>
      <c r="E277" s="315"/>
      <c r="F277" s="314"/>
      <c r="G277" s="313"/>
      <c r="I277" s="258" t="s">
        <v>151</v>
      </c>
      <c r="J277" s="246"/>
      <c r="K277" s="260" t="s">
        <v>152</v>
      </c>
      <c r="L277" s="238"/>
      <c r="M277" s="236"/>
    </row>
    <row r="278" spans="1:13" ht="12.75" customHeight="1" x14ac:dyDescent="0.2">
      <c r="A278" s="65" t="s">
        <v>505</v>
      </c>
      <c r="B278" s="312"/>
      <c r="C278" s="310"/>
      <c r="D278" s="311"/>
      <c r="E278" s="311"/>
      <c r="F278" s="310"/>
      <c r="G278" s="309"/>
      <c r="H278" s="258" t="s">
        <v>818</v>
      </c>
      <c r="I278" s="258"/>
      <c r="J278" s="246"/>
      <c r="K278" s="308" t="s">
        <v>817</v>
      </c>
      <c r="L278" s="238"/>
      <c r="M278" s="236"/>
    </row>
    <row r="279" spans="1:13" ht="11.25" customHeight="1" thickBot="1" x14ac:dyDescent="0.25">
      <c r="A279" s="66" t="s">
        <v>153</v>
      </c>
      <c r="B279" s="307"/>
      <c r="C279" s="307"/>
      <c r="D279" s="307"/>
      <c r="E279" s="307"/>
      <c r="F279" s="307"/>
      <c r="G279" s="306"/>
      <c r="I279" s="258" t="s">
        <v>254</v>
      </c>
      <c r="J279" s="246"/>
      <c r="K279" s="260"/>
      <c r="L279" s="238"/>
      <c r="M279" s="236"/>
    </row>
    <row r="280" spans="1:13" ht="12.75" customHeight="1" thickTop="1" x14ac:dyDescent="0.2">
      <c r="A280" s="258"/>
      <c r="B280" s="277" t="s">
        <v>255</v>
      </c>
      <c r="C280" s="266" t="s">
        <v>153</v>
      </c>
      <c r="D280" s="211"/>
      <c r="E280" s="211"/>
      <c r="F280" s="305"/>
      <c r="G280" s="305"/>
      <c r="H280" s="266"/>
      <c r="I280" s="266"/>
      <c r="J280" s="266"/>
      <c r="K280" s="266"/>
      <c r="L280" s="211"/>
      <c r="M280" s="141"/>
    </row>
    <row r="281" spans="1:13" ht="9" customHeight="1" x14ac:dyDescent="0.2">
      <c r="A281" s="258"/>
      <c r="B281" s="246"/>
      <c r="C281" s="246"/>
      <c r="D281" s="246"/>
      <c r="E281" s="246"/>
      <c r="F281" s="246"/>
      <c r="G281" s="246"/>
      <c r="H281" s="246"/>
      <c r="I281" s="246"/>
      <c r="J281" s="246"/>
      <c r="K281" s="246"/>
    </row>
    <row r="282" spans="1:13" ht="12" customHeight="1" x14ac:dyDescent="0.2">
      <c r="A282" s="304" t="s">
        <v>256</v>
      </c>
      <c r="B282" s="264"/>
      <c r="C282" s="264"/>
      <c r="D282" s="303"/>
      <c r="E282" s="303"/>
      <c r="F282" s="303"/>
      <c r="G282" s="303"/>
      <c r="H282" s="303"/>
      <c r="I282" s="264"/>
      <c r="J282" s="264"/>
      <c r="K282" s="276"/>
      <c r="L282" s="276"/>
      <c r="M282" s="302"/>
    </row>
    <row r="283" spans="1:13" ht="15.75" customHeight="1" x14ac:dyDescent="0.2">
      <c r="A283" s="284" t="s">
        <v>257</v>
      </c>
      <c r="B283" s="262"/>
      <c r="C283" s="301">
        <v>1707.78</v>
      </c>
      <c r="D283" s="292"/>
      <c r="E283" s="288" t="s">
        <v>258</v>
      </c>
      <c r="F283" s="300"/>
      <c r="G283" s="246"/>
      <c r="H283" s="246"/>
      <c r="I283" s="289">
        <v>12</v>
      </c>
      <c r="J283" s="285"/>
      <c r="L283" s="278" t="s">
        <v>259</v>
      </c>
      <c r="M283" s="248"/>
    </row>
    <row r="284" spans="1:13" ht="12.75" customHeight="1" x14ac:dyDescent="0.2">
      <c r="A284" s="284" t="s">
        <v>260</v>
      </c>
      <c r="B284" s="274"/>
      <c r="C284" s="251">
        <v>0</v>
      </c>
      <c r="D284" s="292"/>
      <c r="E284" s="288" t="s">
        <v>261</v>
      </c>
      <c r="F284" s="290"/>
      <c r="G284" s="258"/>
      <c r="H284" s="246"/>
      <c r="I284" s="299"/>
      <c r="J284" s="298" t="s">
        <v>341</v>
      </c>
      <c r="M284" s="248"/>
    </row>
    <row r="285" spans="1:13" ht="12.75" customHeight="1" x14ac:dyDescent="0.2">
      <c r="A285" s="284" t="s">
        <v>263</v>
      </c>
      <c r="B285" s="274"/>
      <c r="C285" s="295">
        <v>1707.78</v>
      </c>
      <c r="D285" s="292"/>
      <c r="E285" s="288" t="s">
        <v>264</v>
      </c>
      <c r="F285" s="290"/>
      <c r="G285" s="246"/>
      <c r="H285" s="246"/>
      <c r="I285" s="297">
        <v>8.0299999999999996E-2</v>
      </c>
      <c r="J285" s="238"/>
      <c r="L285" s="147"/>
      <c r="M285" s="248"/>
    </row>
    <row r="286" spans="1:13" ht="12.75" customHeight="1" x14ac:dyDescent="0.2">
      <c r="A286" s="284" t="s">
        <v>265</v>
      </c>
      <c r="B286" s="296" t="s">
        <v>266</v>
      </c>
      <c r="C286" s="295">
        <v>170.77799999999999</v>
      </c>
      <c r="D286" s="292"/>
      <c r="E286" s="288" t="s">
        <v>267</v>
      </c>
      <c r="F286" s="290"/>
      <c r="G286" s="246"/>
      <c r="I286" s="244">
        <v>0.88</v>
      </c>
      <c r="J286" s="238"/>
      <c r="L286" s="278" t="s">
        <v>268</v>
      </c>
      <c r="M286" s="248"/>
    </row>
    <row r="287" spans="1:13" ht="12.75" customHeight="1" x14ac:dyDescent="0.2">
      <c r="A287" s="284" t="s">
        <v>269</v>
      </c>
      <c r="B287" s="274"/>
      <c r="C287" s="291">
        <v>10</v>
      </c>
      <c r="D287" s="274" t="s">
        <v>270</v>
      </c>
      <c r="E287" s="288" t="s">
        <v>271</v>
      </c>
      <c r="F287" s="290"/>
      <c r="G287" s="246"/>
      <c r="I287" s="294">
        <v>1</v>
      </c>
      <c r="J287" s="293"/>
      <c r="L287" s="218"/>
      <c r="M287" s="248"/>
    </row>
    <row r="288" spans="1:13" ht="11.25" customHeight="1" x14ac:dyDescent="0.2">
      <c r="A288" s="284" t="s">
        <v>272</v>
      </c>
      <c r="B288" s="292"/>
      <c r="C288" s="291">
        <v>10</v>
      </c>
      <c r="D288" s="274" t="s">
        <v>270</v>
      </c>
      <c r="E288" s="288" t="s">
        <v>273</v>
      </c>
      <c r="F288" s="290"/>
      <c r="G288" s="258"/>
      <c r="H288" s="246"/>
      <c r="I288" s="279">
        <v>2</v>
      </c>
      <c r="J288" s="285"/>
      <c r="L288" s="278" t="s">
        <v>274</v>
      </c>
      <c r="M288" s="248"/>
    </row>
    <row r="289" spans="1:13" ht="11.25" customHeight="1" x14ac:dyDescent="0.2">
      <c r="A289" s="275" t="s">
        <v>275</v>
      </c>
      <c r="B289" s="274"/>
      <c r="C289" s="289">
        <v>0.75</v>
      </c>
      <c r="D289" s="281"/>
      <c r="E289" s="288" t="s">
        <v>276</v>
      </c>
      <c r="F289" s="258"/>
      <c r="G289" s="258"/>
      <c r="H289" s="246"/>
      <c r="I289" s="287">
        <v>100</v>
      </c>
      <c r="J289" s="218"/>
      <c r="L289" s="278" t="s">
        <v>277</v>
      </c>
      <c r="M289" s="248"/>
    </row>
    <row r="290" spans="1:13" ht="11.25" customHeight="1" x14ac:dyDescent="0.2">
      <c r="A290" s="284" t="s">
        <v>278</v>
      </c>
      <c r="B290" s="274"/>
      <c r="C290" s="286">
        <v>6000</v>
      </c>
      <c r="D290" s="274" t="s">
        <v>277</v>
      </c>
      <c r="E290" s="280" t="s">
        <v>279</v>
      </c>
      <c r="F290" s="258"/>
      <c r="G290" s="258"/>
      <c r="H290" s="246"/>
      <c r="I290" s="279">
        <v>2.3E-3</v>
      </c>
      <c r="J290" s="285"/>
      <c r="L290" s="147"/>
      <c r="M290" s="248"/>
    </row>
    <row r="291" spans="1:13" ht="12.75" customHeight="1" x14ac:dyDescent="0.2">
      <c r="A291" s="284" t="s">
        <v>280</v>
      </c>
      <c r="B291" s="274"/>
      <c r="C291" s="283">
        <v>2000</v>
      </c>
      <c r="D291" s="274" t="s">
        <v>277</v>
      </c>
      <c r="E291" s="280" t="s">
        <v>281</v>
      </c>
      <c r="F291" s="258"/>
      <c r="G291" s="258"/>
      <c r="H291" s="246"/>
      <c r="I291" s="244">
        <v>3.6</v>
      </c>
      <c r="J291" s="238"/>
      <c r="L291" s="278" t="s">
        <v>268</v>
      </c>
      <c r="M291" s="248"/>
    </row>
    <row r="292" spans="1:13" ht="12.75" customHeight="1" x14ac:dyDescent="0.2">
      <c r="A292" s="282" t="s">
        <v>282</v>
      </c>
      <c r="B292" s="281"/>
      <c r="C292" s="246"/>
      <c r="D292" s="281"/>
      <c r="E292" s="280" t="s">
        <v>283</v>
      </c>
      <c r="F292" s="258"/>
      <c r="G292" s="258"/>
      <c r="H292" s="246"/>
      <c r="I292" s="279">
        <v>0</v>
      </c>
      <c r="J292" s="238"/>
      <c r="L292" s="278" t="s">
        <v>277</v>
      </c>
      <c r="M292" s="248"/>
    </row>
    <row r="293" spans="1:13" ht="3" customHeight="1" x14ac:dyDescent="0.2">
      <c r="A293" s="277"/>
      <c r="B293" s="260"/>
      <c r="C293" s="266"/>
      <c r="D293" s="260"/>
      <c r="E293" s="260"/>
      <c r="F293" s="266"/>
      <c r="G293" s="266"/>
      <c r="H293" s="266"/>
      <c r="I293" s="266"/>
      <c r="J293" s="266"/>
      <c r="M293" s="141"/>
    </row>
    <row r="294" spans="1:13" ht="6" customHeight="1" x14ac:dyDescent="0.2">
      <c r="H294" s="276"/>
      <c r="I294" s="225"/>
      <c r="J294" s="225"/>
      <c r="K294" s="276"/>
      <c r="L294" s="225"/>
      <c r="M294" s="147"/>
    </row>
    <row r="295" spans="1:13" ht="12.75" customHeight="1" x14ac:dyDescent="0.2">
      <c r="A295" s="265" t="s">
        <v>284</v>
      </c>
      <c r="B295" s="264"/>
      <c r="C295" s="264"/>
      <c r="D295" s="264"/>
      <c r="E295" s="264"/>
      <c r="F295" s="224" t="s">
        <v>285</v>
      </c>
      <c r="G295" s="264"/>
      <c r="I295" s="224" t="s">
        <v>286</v>
      </c>
      <c r="J295" s="226"/>
      <c r="L295" s="224" t="s">
        <v>287</v>
      </c>
      <c r="M295" s="223"/>
    </row>
    <row r="296" spans="1:13" ht="12.75" customHeight="1" x14ac:dyDescent="0.2">
      <c r="A296" s="275" t="s">
        <v>288</v>
      </c>
      <c r="B296" s="246" t="s">
        <v>289</v>
      </c>
      <c r="C296" s="274" t="s">
        <v>347</v>
      </c>
      <c r="D296" s="266"/>
      <c r="F296" s="245">
        <v>0.26</v>
      </c>
      <c r="G296" s="260"/>
      <c r="I296" s="272">
        <v>0.20799999999999999</v>
      </c>
      <c r="J296" s="238"/>
      <c r="L296" s="244">
        <v>0.20799999999999999</v>
      </c>
      <c r="M296" s="236"/>
    </row>
    <row r="297" spans="1:13" ht="12.75" customHeight="1" x14ac:dyDescent="0.2">
      <c r="A297" s="271" t="s">
        <v>290</v>
      </c>
      <c r="B297" s="274" t="s">
        <v>291</v>
      </c>
      <c r="C297" s="273" t="s">
        <v>348</v>
      </c>
      <c r="D297" s="211"/>
      <c r="F297" s="245">
        <v>0.05</v>
      </c>
      <c r="G297" s="260"/>
      <c r="I297" s="270">
        <v>0.05</v>
      </c>
      <c r="J297" s="238"/>
      <c r="L297" s="245">
        <v>0.05</v>
      </c>
      <c r="M297" s="236"/>
    </row>
    <row r="298" spans="1:13" ht="12.75" customHeight="1" x14ac:dyDescent="0.2">
      <c r="A298" s="271" t="s">
        <v>292</v>
      </c>
      <c r="B298" s="246" t="s">
        <v>293</v>
      </c>
      <c r="C298" s="274" t="s">
        <v>348</v>
      </c>
      <c r="D298" s="211"/>
      <c r="F298" s="245">
        <v>0.05</v>
      </c>
      <c r="G298" s="260"/>
      <c r="I298" s="244">
        <v>0.05</v>
      </c>
      <c r="J298" s="238"/>
      <c r="L298" s="270">
        <v>0.05</v>
      </c>
      <c r="M298" s="236"/>
    </row>
    <row r="299" spans="1:13" ht="12.75" customHeight="1" x14ac:dyDescent="0.2">
      <c r="A299" s="271" t="s">
        <v>294</v>
      </c>
      <c r="B299" s="258" t="s">
        <v>295</v>
      </c>
      <c r="C299" s="273" t="s">
        <v>349</v>
      </c>
      <c r="D299" s="266"/>
      <c r="E299" s="246"/>
      <c r="F299" s="245">
        <v>0.2</v>
      </c>
      <c r="G299" s="238"/>
      <c r="I299" s="272">
        <v>0.16</v>
      </c>
      <c r="J299" s="238"/>
      <c r="L299" s="245">
        <v>0.2</v>
      </c>
      <c r="M299" s="236"/>
    </row>
    <row r="300" spans="1:13" ht="9" customHeight="1" x14ac:dyDescent="0.2">
      <c r="A300" s="271" t="s">
        <v>165</v>
      </c>
      <c r="B300" s="258"/>
      <c r="C300" s="258"/>
      <c r="D300" s="258"/>
      <c r="E300" s="246"/>
      <c r="F300" s="245">
        <v>0.56000000000000005</v>
      </c>
      <c r="G300" s="260"/>
      <c r="I300" s="270">
        <v>0.47</v>
      </c>
      <c r="J300" s="238"/>
      <c r="L300" s="270">
        <v>0.51</v>
      </c>
      <c r="M300" s="236"/>
    </row>
    <row r="301" spans="1:13" ht="0.75" customHeight="1" x14ac:dyDescent="0.2">
      <c r="A301" s="269"/>
      <c r="B301" s="266"/>
      <c r="C301" s="266"/>
      <c r="D301" s="266"/>
      <c r="E301" s="268"/>
      <c r="F301" s="267"/>
      <c r="G301" s="266"/>
      <c r="H301" s="266"/>
      <c r="I301" s="266"/>
      <c r="J301" s="266"/>
      <c r="K301" s="266"/>
      <c r="L301" s="211"/>
      <c r="M301" s="141"/>
    </row>
    <row r="302" spans="1:13" ht="12" customHeight="1" x14ac:dyDescent="0.2">
      <c r="A302" s="265" t="s">
        <v>296</v>
      </c>
      <c r="B302" s="264"/>
      <c r="C302" s="264"/>
      <c r="D302" s="264"/>
      <c r="E302" s="264"/>
      <c r="F302" s="263" t="s">
        <v>297</v>
      </c>
      <c r="G302" s="262"/>
      <c r="H302" s="225"/>
      <c r="I302" s="224" t="s">
        <v>286</v>
      </c>
      <c r="J302" s="226"/>
      <c r="K302" s="225"/>
      <c r="L302" s="224" t="s">
        <v>287</v>
      </c>
      <c r="M302" s="223"/>
    </row>
    <row r="303" spans="1:13" ht="13.5" customHeight="1" x14ac:dyDescent="0.2">
      <c r="A303" s="247" t="s">
        <v>298</v>
      </c>
      <c r="B303" s="258" t="s">
        <v>299</v>
      </c>
      <c r="C303" s="257" t="s">
        <v>345</v>
      </c>
      <c r="D303" s="256"/>
      <c r="F303" s="245">
        <v>0.85</v>
      </c>
      <c r="G303" s="238"/>
      <c r="I303" s="244">
        <v>0</v>
      </c>
      <c r="J303" s="238"/>
      <c r="L303" s="244">
        <v>0.255</v>
      </c>
      <c r="M303" s="236"/>
    </row>
    <row r="304" spans="1:13" ht="0.2" customHeight="1" x14ac:dyDescent="0.2"/>
    <row r="305" spans="1:13" ht="11.25" customHeight="1" x14ac:dyDescent="0.2">
      <c r="A305" s="247" t="s">
        <v>300</v>
      </c>
      <c r="B305" s="258" t="s">
        <v>301</v>
      </c>
      <c r="C305" s="257" t="s">
        <v>346</v>
      </c>
      <c r="D305" s="256"/>
      <c r="F305" s="245">
        <v>0.17</v>
      </c>
      <c r="G305" s="238"/>
      <c r="I305" s="244">
        <v>0</v>
      </c>
      <c r="J305" s="238"/>
      <c r="L305" s="244">
        <v>5.0999999999999997E-2</v>
      </c>
      <c r="M305" s="236"/>
    </row>
    <row r="306" spans="1:13" ht="409.6" hidden="1" customHeight="1" x14ac:dyDescent="0.2"/>
    <row r="307" spans="1:13" ht="12.75" customHeight="1" x14ac:dyDescent="0.2">
      <c r="A307" s="247" t="s">
        <v>302</v>
      </c>
      <c r="B307" s="246" t="s">
        <v>303</v>
      </c>
      <c r="C307" s="255" t="s">
        <v>318</v>
      </c>
      <c r="D307" s="211"/>
      <c r="F307" s="245">
        <v>0</v>
      </c>
      <c r="G307" s="238"/>
      <c r="I307" s="244">
        <v>0</v>
      </c>
      <c r="J307" s="238"/>
      <c r="L307" s="244">
        <v>0</v>
      </c>
      <c r="M307" s="236"/>
    </row>
    <row r="308" spans="1:13" ht="409.6" hidden="1" customHeight="1" x14ac:dyDescent="0.2"/>
    <row r="309" spans="1:13" ht="12.75" customHeight="1" x14ac:dyDescent="0.2">
      <c r="A309" s="247" t="s">
        <v>305</v>
      </c>
      <c r="C309" s="257" t="s">
        <v>306</v>
      </c>
      <c r="D309" s="261"/>
      <c r="F309" s="245">
        <v>0</v>
      </c>
      <c r="G309" s="260"/>
      <c r="I309" s="259">
        <v>0</v>
      </c>
      <c r="J309" s="238"/>
      <c r="L309" s="244">
        <v>0</v>
      </c>
      <c r="M309" s="236"/>
    </row>
    <row r="310" spans="1:13" ht="409.6" hidden="1" customHeight="1" x14ac:dyDescent="0.2"/>
    <row r="311" spans="1:13" ht="12.75" customHeight="1" x14ac:dyDescent="0.2">
      <c r="A311" s="243" t="s">
        <v>165</v>
      </c>
      <c r="B311" s="242"/>
      <c r="C311" s="241"/>
      <c r="D311" s="241"/>
      <c r="E311" s="240"/>
      <c r="F311" s="239">
        <v>1.02</v>
      </c>
      <c r="G311" s="238"/>
      <c r="I311" s="237">
        <v>0</v>
      </c>
      <c r="J311" s="238"/>
      <c r="L311" s="237">
        <v>0.30599999999999999</v>
      </c>
      <c r="M311" s="236"/>
    </row>
    <row r="312" spans="1:13" ht="10.5" customHeight="1" x14ac:dyDescent="0.2">
      <c r="A312" s="235"/>
      <c r="B312" s="234"/>
      <c r="C312" s="234"/>
      <c r="D312" s="234"/>
      <c r="E312" s="233"/>
      <c r="F312" s="211"/>
      <c r="G312" s="211"/>
      <c r="H312" s="211"/>
      <c r="I312" s="211"/>
      <c r="J312" s="211"/>
      <c r="K312" s="211"/>
      <c r="L312" s="211"/>
      <c r="M312" s="141"/>
    </row>
    <row r="313" spans="1:13" ht="12.75" customHeight="1" x14ac:dyDescent="0.2">
      <c r="A313" s="254" t="s">
        <v>307</v>
      </c>
      <c r="B313" s="225"/>
      <c r="C313" s="225"/>
      <c r="D313" s="225"/>
      <c r="E313" s="225"/>
      <c r="F313" s="224" t="s">
        <v>308</v>
      </c>
      <c r="G313" s="226"/>
      <c r="I313" s="224" t="s">
        <v>286</v>
      </c>
      <c r="J313" s="185"/>
      <c r="K313" s="253"/>
      <c r="L313" s="224" t="s">
        <v>287</v>
      </c>
      <c r="M313" s="252"/>
    </row>
    <row r="314" spans="1:13" ht="409.6" hidden="1" customHeight="1" x14ac:dyDescent="0.2"/>
    <row r="315" spans="1:13" ht="12.75" customHeight="1" x14ac:dyDescent="0.2">
      <c r="A315" s="247" t="s">
        <v>81</v>
      </c>
      <c r="B315" s="251">
        <v>24.26</v>
      </c>
      <c r="C315" s="246" t="s">
        <v>309</v>
      </c>
      <c r="D315" s="250" t="s">
        <v>319</v>
      </c>
      <c r="E315" s="249"/>
      <c r="F315" s="249"/>
      <c r="G315" s="249"/>
      <c r="H315" s="249"/>
      <c r="K315" s="147"/>
      <c r="L315" s="147"/>
      <c r="M315" s="248"/>
    </row>
    <row r="316" spans="1:13" ht="12.75" customHeight="1" x14ac:dyDescent="0.2">
      <c r="A316" s="247" t="s">
        <v>82</v>
      </c>
      <c r="B316" s="246"/>
      <c r="C316" s="246"/>
      <c r="D316" s="246"/>
      <c r="E316" s="246"/>
      <c r="F316" s="245">
        <v>3.03</v>
      </c>
      <c r="G316" s="238"/>
      <c r="I316" s="244">
        <v>3.03</v>
      </c>
      <c r="J316" s="238"/>
      <c r="K316" s="185"/>
      <c r="L316" s="244">
        <v>3.03</v>
      </c>
      <c r="M316" s="236"/>
    </row>
    <row r="317" spans="1:13" ht="409.6" hidden="1" customHeight="1" x14ac:dyDescent="0.2"/>
    <row r="318" spans="1:13" ht="12.75" customHeight="1" x14ac:dyDescent="0.2">
      <c r="A318" s="243" t="s">
        <v>165</v>
      </c>
      <c r="B318" s="242"/>
      <c r="C318" s="241"/>
      <c r="D318" s="241"/>
      <c r="E318" s="240"/>
      <c r="F318" s="239">
        <v>3.03</v>
      </c>
      <c r="G318" s="238"/>
      <c r="I318" s="237">
        <v>3.03</v>
      </c>
      <c r="J318" s="238"/>
      <c r="L318" s="237">
        <v>3.03</v>
      </c>
      <c r="M318" s="236"/>
    </row>
    <row r="319" spans="1:13" ht="10.5" customHeight="1" x14ac:dyDescent="0.2">
      <c r="A319" s="235"/>
      <c r="B319" s="234"/>
      <c r="C319" s="234"/>
      <c r="D319" s="234"/>
      <c r="E319" s="233"/>
      <c r="F319" s="211"/>
      <c r="G319" s="211"/>
      <c r="H319" s="211"/>
      <c r="I319" s="211"/>
      <c r="J319" s="211"/>
      <c r="K319" s="211"/>
      <c r="L319" s="211"/>
      <c r="M319" s="141"/>
    </row>
    <row r="320" spans="1:13" ht="10.5" customHeight="1" x14ac:dyDescent="0.2">
      <c r="A320" s="221"/>
      <c r="B320" s="221"/>
      <c r="C320" s="221"/>
      <c r="D320" s="220"/>
      <c r="E320" s="232"/>
      <c r="F320" s="231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30"/>
      <c r="B321" s="229"/>
      <c r="C321" s="229"/>
      <c r="D321" s="228"/>
      <c r="E321" s="227"/>
      <c r="F321" s="224" t="s">
        <v>311</v>
      </c>
      <c r="G321" s="226"/>
      <c r="H321" s="225"/>
      <c r="I321" s="224" t="s">
        <v>286</v>
      </c>
      <c r="J321" s="226"/>
      <c r="K321" s="225"/>
      <c r="L321" s="224" t="s">
        <v>287</v>
      </c>
      <c r="M321" s="223"/>
    </row>
    <row r="322" spans="1:13" ht="15.75" customHeight="1" x14ac:dyDescent="0.25">
      <c r="A322" s="222" t="s">
        <v>312</v>
      </c>
      <c r="B322" s="221"/>
      <c r="C322" s="221"/>
      <c r="D322" s="220"/>
      <c r="E322" s="219"/>
      <c r="F322" s="216">
        <v>4.6100000000000003</v>
      </c>
      <c r="G322" s="218"/>
      <c r="I322" s="216">
        <v>3.5</v>
      </c>
      <c r="J322" s="217"/>
      <c r="K322" s="147"/>
      <c r="L322" s="216">
        <v>3.85</v>
      </c>
      <c r="M322" s="215"/>
    </row>
    <row r="323" spans="1:13" ht="9" customHeight="1" x14ac:dyDescent="0.2">
      <c r="A323" s="214"/>
      <c r="B323" s="213"/>
      <c r="C323" s="213"/>
      <c r="D323" s="212"/>
      <c r="E323" s="212"/>
      <c r="F323" s="211"/>
      <c r="G323" s="211"/>
      <c r="H323" s="211"/>
      <c r="I323" s="211"/>
      <c r="J323" s="211"/>
      <c r="K323" s="211"/>
      <c r="L323" s="211"/>
      <c r="M323" s="141"/>
    </row>
    <row r="324" spans="1:13" ht="172.35" customHeight="1" x14ac:dyDescent="0.2"/>
    <row r="325" spans="1:13" ht="14.25" customHeight="1" x14ac:dyDescent="0.25">
      <c r="A325" s="324"/>
      <c r="B325" s="361" t="s">
        <v>147</v>
      </c>
      <c r="C325" s="361"/>
      <c r="D325" s="361"/>
      <c r="E325" s="361"/>
      <c r="F325" s="361"/>
      <c r="G325" s="361"/>
      <c r="H325" s="361"/>
      <c r="I325" s="361"/>
      <c r="J325" s="361"/>
      <c r="K325" s="361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2"/>
      <c r="L326" s="224" t="s">
        <v>248</v>
      </c>
      <c r="M326" s="223"/>
    </row>
    <row r="327" spans="1:13" ht="12.75" customHeight="1" x14ac:dyDescent="0.2">
      <c r="A327" s="63"/>
      <c r="B327" s="48"/>
      <c r="L327" s="323" t="s">
        <v>249</v>
      </c>
      <c r="M327" s="236"/>
    </row>
    <row r="328" spans="1:13" ht="13.5" customHeight="1" x14ac:dyDescent="0.2">
      <c r="A328" s="184" t="s">
        <v>250</v>
      </c>
      <c r="B328" s="322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8"/>
      <c r="B329" s="321" t="s">
        <v>251</v>
      </c>
      <c r="C329" s="262" t="s">
        <v>207</v>
      </c>
      <c r="D329" s="225"/>
      <c r="E329" s="225"/>
      <c r="F329" s="264"/>
      <c r="G329" s="264"/>
      <c r="H329" s="225"/>
      <c r="I329" s="319" t="s">
        <v>252</v>
      </c>
      <c r="J329" s="320">
        <v>7</v>
      </c>
      <c r="K329" s="319"/>
      <c r="L329" s="225"/>
      <c r="M329" s="318"/>
    </row>
    <row r="330" spans="1:13" ht="11.25" customHeight="1" thickBot="1" x14ac:dyDescent="0.25">
      <c r="A330" s="258"/>
      <c r="B330" s="247"/>
      <c r="C330" s="362" t="s">
        <v>101</v>
      </c>
      <c r="D330" s="362"/>
      <c r="E330" s="362"/>
      <c r="F330" s="362"/>
      <c r="G330" s="317"/>
      <c r="I330" s="246" t="s">
        <v>253</v>
      </c>
      <c r="J330" s="246"/>
      <c r="K330" s="260"/>
      <c r="L330" s="238"/>
      <c r="M330" s="236"/>
    </row>
    <row r="331" spans="1:13" ht="12.75" customHeight="1" thickTop="1" x14ac:dyDescent="0.2">
      <c r="A331" s="64" t="s">
        <v>155</v>
      </c>
      <c r="B331" s="316"/>
      <c r="C331" s="314"/>
      <c r="D331" s="315"/>
      <c r="E331" s="315"/>
      <c r="F331" s="314"/>
      <c r="G331" s="313"/>
      <c r="I331" s="258" t="s">
        <v>151</v>
      </c>
      <c r="J331" s="246"/>
      <c r="K331" s="260" t="s">
        <v>152</v>
      </c>
      <c r="L331" s="238"/>
      <c r="M331" s="236"/>
    </row>
    <row r="332" spans="1:13" ht="12.75" customHeight="1" x14ac:dyDescent="0.2">
      <c r="A332" s="65" t="s">
        <v>505</v>
      </c>
      <c r="B332" s="312"/>
      <c r="C332" s="310"/>
      <c r="D332" s="311"/>
      <c r="E332" s="311"/>
      <c r="F332" s="310"/>
      <c r="G332" s="309"/>
      <c r="H332" s="258" t="s">
        <v>818</v>
      </c>
      <c r="I332" s="258"/>
      <c r="J332" s="246"/>
      <c r="K332" s="308" t="s">
        <v>817</v>
      </c>
      <c r="L332" s="238"/>
      <c r="M332" s="236"/>
    </row>
    <row r="333" spans="1:13" ht="11.25" customHeight="1" thickBot="1" x14ac:dyDescent="0.25">
      <c r="A333" s="66" t="s">
        <v>153</v>
      </c>
      <c r="B333" s="307"/>
      <c r="C333" s="307"/>
      <c r="D333" s="307"/>
      <c r="E333" s="307"/>
      <c r="F333" s="307"/>
      <c r="G333" s="306"/>
      <c r="I333" s="258" t="s">
        <v>254</v>
      </c>
      <c r="J333" s="246"/>
      <c r="K333" s="260"/>
      <c r="L333" s="238"/>
      <c r="M333" s="236"/>
    </row>
    <row r="334" spans="1:13" ht="12.75" customHeight="1" thickTop="1" x14ac:dyDescent="0.2">
      <c r="A334" s="258"/>
      <c r="B334" s="277" t="s">
        <v>255</v>
      </c>
      <c r="C334" s="266" t="s">
        <v>153</v>
      </c>
      <c r="D334" s="211"/>
      <c r="E334" s="211"/>
      <c r="F334" s="305"/>
      <c r="G334" s="305"/>
      <c r="H334" s="266"/>
      <c r="I334" s="266"/>
      <c r="J334" s="266"/>
      <c r="K334" s="266"/>
      <c r="L334" s="211"/>
      <c r="M334" s="141"/>
    </row>
    <row r="335" spans="1:13" ht="9" customHeight="1" x14ac:dyDescent="0.2">
      <c r="A335" s="258"/>
      <c r="B335" s="246"/>
      <c r="C335" s="246"/>
      <c r="D335" s="246"/>
      <c r="E335" s="246"/>
      <c r="F335" s="246"/>
      <c r="G335" s="246"/>
      <c r="H335" s="246"/>
      <c r="I335" s="246"/>
      <c r="J335" s="246"/>
      <c r="K335" s="246"/>
    </row>
    <row r="336" spans="1:13" ht="12" customHeight="1" x14ac:dyDescent="0.2">
      <c r="A336" s="304" t="s">
        <v>256</v>
      </c>
      <c r="B336" s="264"/>
      <c r="C336" s="264"/>
      <c r="D336" s="303"/>
      <c r="E336" s="303"/>
      <c r="F336" s="303"/>
      <c r="G336" s="303"/>
      <c r="H336" s="303"/>
      <c r="I336" s="264"/>
      <c r="J336" s="264"/>
      <c r="K336" s="276"/>
      <c r="L336" s="276"/>
      <c r="M336" s="302"/>
    </row>
    <row r="337" spans="1:13" ht="15.75" customHeight="1" x14ac:dyDescent="0.2">
      <c r="A337" s="284" t="s">
        <v>257</v>
      </c>
      <c r="B337" s="262"/>
      <c r="C337" s="301">
        <v>41275.85</v>
      </c>
      <c r="D337" s="292"/>
      <c r="E337" s="288" t="s">
        <v>258</v>
      </c>
      <c r="F337" s="300"/>
      <c r="G337" s="246"/>
      <c r="H337" s="246"/>
      <c r="I337" s="289">
        <v>250</v>
      </c>
      <c r="J337" s="285"/>
      <c r="L337" s="278" t="s">
        <v>259</v>
      </c>
      <c r="M337" s="248"/>
    </row>
    <row r="338" spans="1:13" ht="12.75" customHeight="1" x14ac:dyDescent="0.2">
      <c r="A338" s="284" t="s">
        <v>260</v>
      </c>
      <c r="B338" s="274"/>
      <c r="C338" s="251">
        <v>311.39013699999998</v>
      </c>
      <c r="D338" s="292"/>
      <c r="E338" s="288" t="s">
        <v>261</v>
      </c>
      <c r="F338" s="290"/>
      <c r="G338" s="258"/>
      <c r="H338" s="246"/>
      <c r="I338" s="299"/>
      <c r="J338" s="298" t="s">
        <v>262</v>
      </c>
      <c r="M338" s="248"/>
    </row>
    <row r="339" spans="1:13" ht="12.75" customHeight="1" x14ac:dyDescent="0.2">
      <c r="A339" s="284" t="s">
        <v>263</v>
      </c>
      <c r="B339" s="274"/>
      <c r="C339" s="295">
        <v>40964.459862999996</v>
      </c>
      <c r="D339" s="292"/>
      <c r="E339" s="288" t="s">
        <v>264</v>
      </c>
      <c r="F339" s="290"/>
      <c r="G339" s="246"/>
      <c r="H339" s="246"/>
      <c r="I339" s="297">
        <v>0.15140000000000001</v>
      </c>
      <c r="J339" s="238"/>
      <c r="L339" s="147"/>
      <c r="M339" s="248"/>
    </row>
    <row r="340" spans="1:13" ht="12.75" customHeight="1" x14ac:dyDescent="0.2">
      <c r="A340" s="284" t="s">
        <v>265</v>
      </c>
      <c r="B340" s="296" t="s">
        <v>266</v>
      </c>
      <c r="C340" s="295">
        <v>4096.4459863000002</v>
      </c>
      <c r="D340" s="292"/>
      <c r="E340" s="288" t="s">
        <v>267</v>
      </c>
      <c r="F340" s="290"/>
      <c r="G340" s="246"/>
      <c r="I340" s="244">
        <v>0.94</v>
      </c>
      <c r="J340" s="238"/>
      <c r="L340" s="278" t="s">
        <v>268</v>
      </c>
      <c r="M340" s="248"/>
    </row>
    <row r="341" spans="1:13" ht="12.75" customHeight="1" x14ac:dyDescent="0.2">
      <c r="A341" s="284" t="s">
        <v>269</v>
      </c>
      <c r="B341" s="274"/>
      <c r="C341" s="291">
        <v>10</v>
      </c>
      <c r="D341" s="274" t="s">
        <v>270</v>
      </c>
      <c r="E341" s="288" t="s">
        <v>271</v>
      </c>
      <c r="F341" s="290"/>
      <c r="G341" s="246"/>
      <c r="I341" s="294">
        <v>1</v>
      </c>
      <c r="J341" s="293"/>
      <c r="L341" s="218"/>
      <c r="M341" s="248"/>
    </row>
    <row r="342" spans="1:13" ht="11.25" customHeight="1" x14ac:dyDescent="0.2">
      <c r="A342" s="284" t="s">
        <v>272</v>
      </c>
      <c r="B342" s="292"/>
      <c r="C342" s="291">
        <v>10</v>
      </c>
      <c r="D342" s="274" t="s">
        <v>270</v>
      </c>
      <c r="E342" s="288" t="s">
        <v>273</v>
      </c>
      <c r="F342" s="290"/>
      <c r="G342" s="258"/>
      <c r="H342" s="246"/>
      <c r="I342" s="279">
        <v>18</v>
      </c>
      <c r="J342" s="285"/>
      <c r="L342" s="278" t="s">
        <v>274</v>
      </c>
      <c r="M342" s="248"/>
    </row>
    <row r="343" spans="1:13" ht="11.25" customHeight="1" x14ac:dyDescent="0.2">
      <c r="A343" s="275" t="s">
        <v>275</v>
      </c>
      <c r="B343" s="274"/>
      <c r="C343" s="289">
        <v>0.75</v>
      </c>
      <c r="D343" s="281"/>
      <c r="E343" s="288" t="s">
        <v>276</v>
      </c>
      <c r="F343" s="258"/>
      <c r="G343" s="258"/>
      <c r="H343" s="246"/>
      <c r="I343" s="287">
        <v>200</v>
      </c>
      <c r="J343" s="218"/>
      <c r="L343" s="278" t="s">
        <v>277</v>
      </c>
      <c r="M343" s="248"/>
    </row>
    <row r="344" spans="1:13" ht="11.25" customHeight="1" x14ac:dyDescent="0.2">
      <c r="A344" s="284" t="s">
        <v>278</v>
      </c>
      <c r="B344" s="274"/>
      <c r="C344" s="286">
        <v>10000</v>
      </c>
      <c r="D344" s="274" t="s">
        <v>277</v>
      </c>
      <c r="E344" s="280" t="s">
        <v>279</v>
      </c>
      <c r="F344" s="258"/>
      <c r="G344" s="258"/>
      <c r="H344" s="246"/>
      <c r="I344" s="279">
        <v>3.2499999999999999E-3</v>
      </c>
      <c r="J344" s="285"/>
      <c r="L344" s="147"/>
      <c r="M344" s="248"/>
    </row>
    <row r="345" spans="1:13" ht="12.75" customHeight="1" x14ac:dyDescent="0.2">
      <c r="A345" s="284" t="s">
        <v>280</v>
      </c>
      <c r="B345" s="274"/>
      <c r="C345" s="283">
        <v>2000</v>
      </c>
      <c r="D345" s="274" t="s">
        <v>277</v>
      </c>
      <c r="E345" s="280" t="s">
        <v>281</v>
      </c>
      <c r="F345" s="258"/>
      <c r="G345" s="258"/>
      <c r="H345" s="246"/>
      <c r="I345" s="244">
        <v>3.6</v>
      </c>
      <c r="J345" s="238"/>
      <c r="L345" s="278" t="s">
        <v>268</v>
      </c>
      <c r="M345" s="248"/>
    </row>
    <row r="346" spans="1:13" ht="12.75" customHeight="1" x14ac:dyDescent="0.2">
      <c r="A346" s="282" t="s">
        <v>282</v>
      </c>
      <c r="B346" s="281"/>
      <c r="C346" s="246"/>
      <c r="D346" s="281"/>
      <c r="E346" s="280" t="s">
        <v>283</v>
      </c>
      <c r="F346" s="258"/>
      <c r="G346" s="258"/>
      <c r="H346" s="246"/>
      <c r="I346" s="279">
        <v>2000</v>
      </c>
      <c r="J346" s="238"/>
      <c r="L346" s="278" t="s">
        <v>277</v>
      </c>
      <c r="M346" s="248"/>
    </row>
    <row r="347" spans="1:13" ht="3" customHeight="1" x14ac:dyDescent="0.2">
      <c r="A347" s="277"/>
      <c r="B347" s="260"/>
      <c r="C347" s="266"/>
      <c r="D347" s="260"/>
      <c r="E347" s="260"/>
      <c r="F347" s="266"/>
      <c r="G347" s="266"/>
      <c r="H347" s="266"/>
      <c r="I347" s="266"/>
      <c r="J347" s="266"/>
      <c r="M347" s="141"/>
    </row>
    <row r="348" spans="1:13" ht="6" customHeight="1" x14ac:dyDescent="0.2">
      <c r="H348" s="276"/>
      <c r="I348" s="225"/>
      <c r="J348" s="225"/>
      <c r="K348" s="276"/>
      <c r="L348" s="225"/>
      <c r="M348" s="147"/>
    </row>
    <row r="349" spans="1:13" ht="12.75" customHeight="1" x14ac:dyDescent="0.2">
      <c r="A349" s="265" t="s">
        <v>284</v>
      </c>
      <c r="B349" s="264"/>
      <c r="C349" s="264"/>
      <c r="D349" s="264"/>
      <c r="E349" s="264"/>
      <c r="F349" s="224" t="s">
        <v>285</v>
      </c>
      <c r="G349" s="264"/>
      <c r="I349" s="224" t="s">
        <v>286</v>
      </c>
      <c r="J349" s="226"/>
      <c r="L349" s="224" t="s">
        <v>287</v>
      </c>
      <c r="M349" s="223"/>
    </row>
    <row r="350" spans="1:13" ht="12.75" customHeight="1" x14ac:dyDescent="0.2">
      <c r="A350" s="275" t="s">
        <v>288</v>
      </c>
      <c r="B350" s="246" t="s">
        <v>289</v>
      </c>
      <c r="C350" s="274" t="s">
        <v>350</v>
      </c>
      <c r="D350" s="266"/>
      <c r="F350" s="245">
        <v>3.69</v>
      </c>
      <c r="G350" s="260"/>
      <c r="I350" s="272">
        <v>2.952</v>
      </c>
      <c r="J350" s="238"/>
      <c r="L350" s="244">
        <v>2.952</v>
      </c>
      <c r="M350" s="236"/>
    </row>
    <row r="351" spans="1:13" ht="12.75" customHeight="1" x14ac:dyDescent="0.2">
      <c r="A351" s="271" t="s">
        <v>290</v>
      </c>
      <c r="B351" s="274" t="s">
        <v>291</v>
      </c>
      <c r="C351" s="273" t="s">
        <v>351</v>
      </c>
      <c r="D351" s="211"/>
      <c r="F351" s="245">
        <v>1.1299999999999999</v>
      </c>
      <c r="G351" s="260"/>
      <c r="I351" s="270">
        <v>1.1299999999999999</v>
      </c>
      <c r="J351" s="238"/>
      <c r="L351" s="245">
        <v>1.1299999999999999</v>
      </c>
      <c r="M351" s="236"/>
    </row>
    <row r="352" spans="1:13" ht="12.75" customHeight="1" x14ac:dyDescent="0.2">
      <c r="A352" s="271" t="s">
        <v>292</v>
      </c>
      <c r="B352" s="246" t="s">
        <v>293</v>
      </c>
      <c r="C352" s="274" t="s">
        <v>351</v>
      </c>
      <c r="D352" s="211"/>
      <c r="F352" s="245">
        <v>1.1299999999999999</v>
      </c>
      <c r="G352" s="260"/>
      <c r="I352" s="244">
        <v>1.1299999999999999</v>
      </c>
      <c r="J352" s="238"/>
      <c r="L352" s="270">
        <v>1.1299999999999999</v>
      </c>
      <c r="M352" s="236"/>
    </row>
    <row r="353" spans="1:13" ht="12.75" customHeight="1" x14ac:dyDescent="0.2">
      <c r="A353" s="271" t="s">
        <v>294</v>
      </c>
      <c r="B353" s="258" t="s">
        <v>295</v>
      </c>
      <c r="C353" s="273" t="s">
        <v>352</v>
      </c>
      <c r="D353" s="266"/>
      <c r="E353" s="246"/>
      <c r="F353" s="245">
        <v>2.77</v>
      </c>
      <c r="G353" s="238"/>
      <c r="I353" s="272">
        <v>2.2160000000000002</v>
      </c>
      <c r="J353" s="238"/>
      <c r="L353" s="245">
        <v>2.77</v>
      </c>
      <c r="M353" s="236"/>
    </row>
    <row r="354" spans="1:13" ht="9" customHeight="1" x14ac:dyDescent="0.2">
      <c r="A354" s="271" t="s">
        <v>165</v>
      </c>
      <c r="B354" s="258"/>
      <c r="C354" s="258"/>
      <c r="D354" s="258"/>
      <c r="E354" s="246"/>
      <c r="F354" s="245">
        <v>8.7200000000000006</v>
      </c>
      <c r="G354" s="260"/>
      <c r="I354" s="270">
        <v>7.43</v>
      </c>
      <c r="J354" s="238"/>
      <c r="L354" s="270">
        <v>7.98</v>
      </c>
      <c r="M354" s="236"/>
    </row>
    <row r="355" spans="1:13" ht="0.75" customHeight="1" x14ac:dyDescent="0.2">
      <c r="A355" s="269"/>
      <c r="B355" s="266"/>
      <c r="C355" s="266"/>
      <c r="D355" s="266"/>
      <c r="E355" s="268"/>
      <c r="F355" s="267"/>
      <c r="G355" s="266"/>
      <c r="H355" s="266"/>
      <c r="I355" s="266"/>
      <c r="J355" s="266"/>
      <c r="K355" s="266"/>
      <c r="L355" s="211"/>
      <c r="M355" s="141"/>
    </row>
    <row r="356" spans="1:13" ht="12" customHeight="1" x14ac:dyDescent="0.2">
      <c r="A356" s="265" t="s">
        <v>296</v>
      </c>
      <c r="B356" s="264"/>
      <c r="C356" s="264"/>
      <c r="D356" s="264"/>
      <c r="E356" s="264"/>
      <c r="F356" s="263" t="s">
        <v>297</v>
      </c>
      <c r="G356" s="262"/>
      <c r="H356" s="225"/>
      <c r="I356" s="224" t="s">
        <v>286</v>
      </c>
      <c r="J356" s="226"/>
      <c r="K356" s="225"/>
      <c r="L356" s="224" t="s">
        <v>287</v>
      </c>
      <c r="M356" s="223"/>
    </row>
    <row r="357" spans="1:13" ht="13.5" customHeight="1" x14ac:dyDescent="0.2">
      <c r="A357" s="247" t="s">
        <v>298</v>
      </c>
      <c r="B357" s="258" t="s">
        <v>299</v>
      </c>
      <c r="C357" s="257" t="s">
        <v>353</v>
      </c>
      <c r="D357" s="256"/>
      <c r="F357" s="245">
        <v>35.58</v>
      </c>
      <c r="G357" s="238"/>
      <c r="I357" s="244">
        <v>0</v>
      </c>
      <c r="J357" s="238"/>
      <c r="L357" s="244">
        <v>10.673999999999999</v>
      </c>
      <c r="M357" s="236"/>
    </row>
    <row r="358" spans="1:13" ht="0.2" customHeight="1" x14ac:dyDescent="0.2"/>
    <row r="359" spans="1:13" ht="11.25" customHeight="1" x14ac:dyDescent="0.2">
      <c r="A359" s="247" t="s">
        <v>300</v>
      </c>
      <c r="B359" s="258" t="s">
        <v>301</v>
      </c>
      <c r="C359" s="257" t="s">
        <v>354</v>
      </c>
      <c r="D359" s="256"/>
      <c r="F359" s="245">
        <v>3.25</v>
      </c>
      <c r="G359" s="238"/>
      <c r="I359" s="244">
        <v>0</v>
      </c>
      <c r="J359" s="238"/>
      <c r="L359" s="244">
        <v>0.97499999999999998</v>
      </c>
      <c r="M359" s="236"/>
    </row>
    <row r="360" spans="1:13" ht="409.6" hidden="1" customHeight="1" x14ac:dyDescent="0.2"/>
    <row r="361" spans="1:13" ht="12.75" customHeight="1" x14ac:dyDescent="0.2">
      <c r="A361" s="247" t="s">
        <v>302</v>
      </c>
      <c r="B361" s="246" t="s">
        <v>303</v>
      </c>
      <c r="C361" s="255" t="s">
        <v>304</v>
      </c>
      <c r="D361" s="211"/>
      <c r="F361" s="245">
        <v>0.16</v>
      </c>
      <c r="G361" s="238"/>
      <c r="I361" s="244">
        <v>0</v>
      </c>
      <c r="J361" s="238"/>
      <c r="L361" s="244">
        <v>0</v>
      </c>
      <c r="M361" s="236"/>
    </row>
    <row r="362" spans="1:13" ht="409.6" hidden="1" customHeight="1" x14ac:dyDescent="0.2"/>
    <row r="363" spans="1:13" ht="12.75" customHeight="1" x14ac:dyDescent="0.2">
      <c r="A363" s="247" t="s">
        <v>305</v>
      </c>
      <c r="C363" s="257" t="s">
        <v>306</v>
      </c>
      <c r="D363" s="261"/>
      <c r="F363" s="245">
        <v>0</v>
      </c>
      <c r="G363" s="260"/>
      <c r="I363" s="259">
        <v>0</v>
      </c>
      <c r="J363" s="238"/>
      <c r="L363" s="244">
        <v>0</v>
      </c>
      <c r="M363" s="236"/>
    </row>
    <row r="364" spans="1:13" ht="409.6" hidden="1" customHeight="1" x14ac:dyDescent="0.2"/>
    <row r="365" spans="1:13" ht="12.75" customHeight="1" x14ac:dyDescent="0.2">
      <c r="A365" s="243" t="s">
        <v>165</v>
      </c>
      <c r="B365" s="242"/>
      <c r="C365" s="241"/>
      <c r="D365" s="241"/>
      <c r="E365" s="240"/>
      <c r="F365" s="239">
        <v>38.99</v>
      </c>
      <c r="G365" s="238"/>
      <c r="I365" s="237">
        <v>0</v>
      </c>
      <c r="J365" s="238"/>
      <c r="L365" s="237">
        <v>11.648999999999999</v>
      </c>
      <c r="M365" s="236"/>
    </row>
    <row r="366" spans="1:13" ht="10.5" customHeight="1" x14ac:dyDescent="0.2">
      <c r="A366" s="235"/>
      <c r="B366" s="234"/>
      <c r="C366" s="234"/>
      <c r="D366" s="234"/>
      <c r="E366" s="233"/>
      <c r="F366" s="211"/>
      <c r="G366" s="211"/>
      <c r="H366" s="211"/>
      <c r="I366" s="211"/>
      <c r="J366" s="211"/>
      <c r="K366" s="211"/>
      <c r="L366" s="211"/>
      <c r="M366" s="141"/>
    </row>
    <row r="367" spans="1:13" ht="12.75" customHeight="1" x14ac:dyDescent="0.2">
      <c r="A367" s="254" t="s">
        <v>307</v>
      </c>
      <c r="B367" s="225"/>
      <c r="C367" s="225"/>
      <c r="D367" s="225"/>
      <c r="E367" s="225"/>
      <c r="F367" s="224" t="s">
        <v>308</v>
      </c>
      <c r="G367" s="226"/>
      <c r="I367" s="224" t="s">
        <v>286</v>
      </c>
      <c r="J367" s="185"/>
      <c r="K367" s="253"/>
      <c r="L367" s="224" t="s">
        <v>287</v>
      </c>
      <c r="M367" s="252"/>
    </row>
    <row r="368" spans="1:13" ht="409.6" hidden="1" customHeight="1" x14ac:dyDescent="0.2"/>
    <row r="369" spans="1:13" ht="12.75" customHeight="1" x14ac:dyDescent="0.2">
      <c r="A369" s="247" t="s">
        <v>77</v>
      </c>
      <c r="B369" s="251">
        <v>24.26</v>
      </c>
      <c r="C369" s="246" t="s">
        <v>309</v>
      </c>
      <c r="D369" s="250" t="s">
        <v>319</v>
      </c>
      <c r="E369" s="249"/>
      <c r="F369" s="249"/>
      <c r="G369" s="249"/>
      <c r="H369" s="249"/>
      <c r="K369" s="147"/>
      <c r="L369" s="147"/>
      <c r="M369" s="248"/>
    </row>
    <row r="370" spans="1:13" ht="12.75" customHeight="1" x14ac:dyDescent="0.2">
      <c r="A370" s="247" t="s">
        <v>333</v>
      </c>
      <c r="B370" s="246"/>
      <c r="C370" s="246"/>
      <c r="D370" s="246"/>
      <c r="E370" s="246"/>
      <c r="F370" s="245">
        <v>3.03</v>
      </c>
      <c r="G370" s="238"/>
      <c r="I370" s="244">
        <v>3.03</v>
      </c>
      <c r="J370" s="238"/>
      <c r="K370" s="185"/>
      <c r="L370" s="244">
        <v>3.03</v>
      </c>
      <c r="M370" s="236"/>
    </row>
    <row r="371" spans="1:13" ht="409.6" hidden="1" customHeight="1" x14ac:dyDescent="0.2"/>
    <row r="372" spans="1:13" ht="12.75" customHeight="1" x14ac:dyDescent="0.2">
      <c r="A372" s="243" t="s">
        <v>165</v>
      </c>
      <c r="B372" s="242"/>
      <c r="C372" s="241"/>
      <c r="D372" s="241"/>
      <c r="E372" s="240"/>
      <c r="F372" s="239">
        <v>3.03</v>
      </c>
      <c r="G372" s="238"/>
      <c r="I372" s="237">
        <v>3.03</v>
      </c>
      <c r="J372" s="238"/>
      <c r="L372" s="237">
        <v>3.03</v>
      </c>
      <c r="M372" s="236"/>
    </row>
    <row r="373" spans="1:13" ht="10.5" customHeight="1" x14ac:dyDescent="0.2">
      <c r="A373" s="235"/>
      <c r="B373" s="234"/>
      <c r="C373" s="234"/>
      <c r="D373" s="234"/>
      <c r="E373" s="233"/>
      <c r="F373" s="211"/>
      <c r="G373" s="211"/>
      <c r="H373" s="211"/>
      <c r="I373" s="211"/>
      <c r="J373" s="211"/>
      <c r="K373" s="211"/>
      <c r="L373" s="211"/>
      <c r="M373" s="141"/>
    </row>
    <row r="374" spans="1:13" ht="10.5" customHeight="1" x14ac:dyDescent="0.2">
      <c r="A374" s="221"/>
      <c r="B374" s="221"/>
      <c r="C374" s="221"/>
      <c r="D374" s="220"/>
      <c r="E374" s="232"/>
      <c r="F374" s="231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30"/>
      <c r="B375" s="229"/>
      <c r="C375" s="229"/>
      <c r="D375" s="228"/>
      <c r="E375" s="227"/>
      <c r="F375" s="224" t="s">
        <v>311</v>
      </c>
      <c r="G375" s="226"/>
      <c r="H375" s="225"/>
      <c r="I375" s="224" t="s">
        <v>286</v>
      </c>
      <c r="J375" s="226"/>
      <c r="K375" s="225"/>
      <c r="L375" s="224" t="s">
        <v>287</v>
      </c>
      <c r="M375" s="223"/>
    </row>
    <row r="376" spans="1:13" ht="15.75" customHeight="1" x14ac:dyDescent="0.25">
      <c r="A376" s="222" t="s">
        <v>312</v>
      </c>
      <c r="B376" s="221"/>
      <c r="C376" s="221"/>
      <c r="D376" s="220"/>
      <c r="E376" s="219"/>
      <c r="F376" s="216">
        <v>50.74</v>
      </c>
      <c r="G376" s="218"/>
      <c r="I376" s="216">
        <v>10.46</v>
      </c>
      <c r="J376" s="217"/>
      <c r="K376" s="147"/>
      <c r="L376" s="216">
        <v>22.66</v>
      </c>
      <c r="M376" s="215"/>
    </row>
    <row r="377" spans="1:13" ht="9" customHeight="1" x14ac:dyDescent="0.2">
      <c r="A377" s="214"/>
      <c r="B377" s="213"/>
      <c r="C377" s="213"/>
      <c r="D377" s="212"/>
      <c r="E377" s="212"/>
      <c r="F377" s="211"/>
      <c r="G377" s="211"/>
      <c r="H377" s="211"/>
      <c r="I377" s="211"/>
      <c r="J377" s="211"/>
      <c r="K377" s="211"/>
      <c r="L377" s="211"/>
      <c r="M377" s="141"/>
    </row>
    <row r="378" spans="1:13" ht="172.35" customHeight="1" x14ac:dyDescent="0.2"/>
    <row r="379" spans="1:13" ht="14.25" customHeight="1" x14ac:dyDescent="0.25">
      <c r="A379" s="324"/>
      <c r="B379" s="361" t="s">
        <v>147</v>
      </c>
      <c r="C379" s="361"/>
      <c r="D379" s="361"/>
      <c r="E379" s="361"/>
      <c r="F379" s="361"/>
      <c r="G379" s="361"/>
      <c r="H379" s="361"/>
      <c r="I379" s="361"/>
      <c r="J379" s="361"/>
      <c r="K379" s="361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2"/>
      <c r="L380" s="224" t="s">
        <v>248</v>
      </c>
      <c r="M380" s="223"/>
    </row>
    <row r="381" spans="1:13" ht="12.75" customHeight="1" x14ac:dyDescent="0.2">
      <c r="A381" s="63"/>
      <c r="B381" s="48"/>
      <c r="L381" s="323" t="s">
        <v>249</v>
      </c>
      <c r="M381" s="236"/>
    </row>
    <row r="382" spans="1:13" ht="13.5" customHeight="1" x14ac:dyDescent="0.2">
      <c r="A382" s="184" t="s">
        <v>250</v>
      </c>
      <c r="B382" s="322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8"/>
      <c r="B383" s="321" t="s">
        <v>251</v>
      </c>
      <c r="C383" s="262" t="s">
        <v>213</v>
      </c>
      <c r="D383" s="225"/>
      <c r="E383" s="225"/>
      <c r="F383" s="264"/>
      <c r="G383" s="264"/>
      <c r="H383" s="225"/>
      <c r="I383" s="319" t="s">
        <v>252</v>
      </c>
      <c r="J383" s="320">
        <v>8</v>
      </c>
      <c r="K383" s="319"/>
      <c r="L383" s="225"/>
      <c r="M383" s="318"/>
    </row>
    <row r="384" spans="1:13" ht="11.25" customHeight="1" thickBot="1" x14ac:dyDescent="0.25">
      <c r="A384" s="258"/>
      <c r="B384" s="247"/>
      <c r="C384" s="362" t="s">
        <v>214</v>
      </c>
      <c r="D384" s="362"/>
      <c r="E384" s="362"/>
      <c r="F384" s="362"/>
      <c r="G384" s="317"/>
      <c r="I384" s="246" t="s">
        <v>253</v>
      </c>
      <c r="J384" s="246"/>
      <c r="K384" s="260"/>
      <c r="L384" s="238"/>
      <c r="M384" s="236"/>
    </row>
    <row r="385" spans="1:13" ht="12.75" customHeight="1" thickTop="1" x14ac:dyDescent="0.2">
      <c r="A385" s="64" t="s">
        <v>155</v>
      </c>
      <c r="B385" s="316"/>
      <c r="C385" s="314"/>
      <c r="D385" s="315"/>
      <c r="E385" s="315"/>
      <c r="F385" s="314"/>
      <c r="G385" s="313"/>
      <c r="I385" s="258" t="s">
        <v>151</v>
      </c>
      <c r="J385" s="246"/>
      <c r="K385" s="260" t="s">
        <v>152</v>
      </c>
      <c r="L385" s="238"/>
      <c r="M385" s="236"/>
    </row>
    <row r="386" spans="1:13" ht="12.75" customHeight="1" x14ac:dyDescent="0.2">
      <c r="A386" s="65" t="s">
        <v>505</v>
      </c>
      <c r="B386" s="312"/>
      <c r="C386" s="310"/>
      <c r="D386" s="311"/>
      <c r="E386" s="311"/>
      <c r="F386" s="310"/>
      <c r="G386" s="309"/>
      <c r="H386" s="258" t="s">
        <v>818</v>
      </c>
      <c r="I386" s="258"/>
      <c r="J386" s="246"/>
      <c r="K386" s="308" t="s">
        <v>817</v>
      </c>
      <c r="L386" s="238"/>
      <c r="M386" s="236"/>
    </row>
    <row r="387" spans="1:13" ht="11.25" customHeight="1" thickBot="1" x14ac:dyDescent="0.25">
      <c r="A387" s="66" t="s">
        <v>153</v>
      </c>
      <c r="B387" s="307"/>
      <c r="C387" s="307"/>
      <c r="D387" s="307"/>
      <c r="E387" s="307"/>
      <c r="F387" s="307"/>
      <c r="G387" s="306"/>
      <c r="I387" s="258" t="s">
        <v>254</v>
      </c>
      <c r="J387" s="246"/>
      <c r="K387" s="260"/>
      <c r="L387" s="238"/>
      <c r="M387" s="236"/>
    </row>
    <row r="388" spans="1:13" ht="12.75" customHeight="1" thickTop="1" x14ac:dyDescent="0.2">
      <c r="A388" s="258"/>
      <c r="B388" s="277" t="s">
        <v>255</v>
      </c>
      <c r="C388" s="266" t="s">
        <v>153</v>
      </c>
      <c r="D388" s="211"/>
      <c r="E388" s="211"/>
      <c r="F388" s="305"/>
      <c r="G388" s="305"/>
      <c r="H388" s="266"/>
      <c r="I388" s="266"/>
      <c r="J388" s="266"/>
      <c r="K388" s="266"/>
      <c r="L388" s="211"/>
      <c r="M388" s="141"/>
    </row>
    <row r="389" spans="1:13" ht="9" customHeight="1" x14ac:dyDescent="0.2">
      <c r="A389" s="258"/>
      <c r="B389" s="246"/>
      <c r="C389" s="246"/>
      <c r="D389" s="246"/>
      <c r="E389" s="246"/>
      <c r="F389" s="246"/>
      <c r="G389" s="246"/>
      <c r="H389" s="246"/>
      <c r="I389" s="246"/>
      <c r="J389" s="246"/>
      <c r="K389" s="246"/>
    </row>
    <row r="390" spans="1:13" ht="12" customHeight="1" x14ac:dyDescent="0.2">
      <c r="A390" s="304" t="s">
        <v>256</v>
      </c>
      <c r="B390" s="264"/>
      <c r="C390" s="264"/>
      <c r="D390" s="303"/>
      <c r="E390" s="303"/>
      <c r="F390" s="303"/>
      <c r="G390" s="303"/>
      <c r="H390" s="303"/>
      <c r="I390" s="264"/>
      <c r="J390" s="264"/>
      <c r="K390" s="276"/>
      <c r="L390" s="276"/>
      <c r="M390" s="302"/>
    </row>
    <row r="391" spans="1:13" ht="15.75" customHeight="1" x14ac:dyDescent="0.2">
      <c r="A391" s="284" t="s">
        <v>257</v>
      </c>
      <c r="B391" s="262"/>
      <c r="C391" s="301">
        <v>65684.03</v>
      </c>
      <c r="D391" s="292"/>
      <c r="E391" s="288" t="s">
        <v>258</v>
      </c>
      <c r="F391" s="300"/>
      <c r="G391" s="246"/>
      <c r="H391" s="246"/>
      <c r="I391" s="289">
        <v>110</v>
      </c>
      <c r="J391" s="285"/>
      <c r="L391" s="278" t="s">
        <v>259</v>
      </c>
      <c r="M391" s="248"/>
    </row>
    <row r="392" spans="1:13" ht="12.75" customHeight="1" x14ac:dyDescent="0.2">
      <c r="A392" s="284" t="s">
        <v>260</v>
      </c>
      <c r="B392" s="274"/>
      <c r="C392" s="251">
        <v>0</v>
      </c>
      <c r="D392" s="292"/>
      <c r="E392" s="288" t="s">
        <v>261</v>
      </c>
      <c r="F392" s="290"/>
      <c r="G392" s="258"/>
      <c r="H392" s="246"/>
      <c r="I392" s="299"/>
      <c r="J392" s="298" t="s">
        <v>262</v>
      </c>
      <c r="M392" s="248"/>
    </row>
    <row r="393" spans="1:13" ht="12.75" customHeight="1" x14ac:dyDescent="0.2">
      <c r="A393" s="284" t="s">
        <v>263</v>
      </c>
      <c r="B393" s="274"/>
      <c r="C393" s="295">
        <v>65684.03</v>
      </c>
      <c r="D393" s="292"/>
      <c r="E393" s="288" t="s">
        <v>264</v>
      </c>
      <c r="F393" s="290"/>
      <c r="G393" s="246"/>
      <c r="H393" s="246"/>
      <c r="I393" s="297">
        <v>0.15140000000000001</v>
      </c>
      <c r="J393" s="238"/>
      <c r="L393" s="147"/>
      <c r="M393" s="248"/>
    </row>
    <row r="394" spans="1:13" ht="12.75" customHeight="1" x14ac:dyDescent="0.2">
      <c r="A394" s="284" t="s">
        <v>265</v>
      </c>
      <c r="B394" s="296" t="s">
        <v>266</v>
      </c>
      <c r="C394" s="295">
        <v>6568.4030000000002</v>
      </c>
      <c r="D394" s="292"/>
      <c r="E394" s="288" t="s">
        <v>267</v>
      </c>
      <c r="F394" s="290"/>
      <c r="G394" s="246"/>
      <c r="I394" s="244">
        <v>0.94</v>
      </c>
      <c r="J394" s="238"/>
      <c r="L394" s="278" t="s">
        <v>268</v>
      </c>
      <c r="M394" s="248"/>
    </row>
    <row r="395" spans="1:13" ht="12.75" customHeight="1" x14ac:dyDescent="0.2">
      <c r="A395" s="284" t="s">
        <v>269</v>
      </c>
      <c r="B395" s="274"/>
      <c r="C395" s="291">
        <v>10</v>
      </c>
      <c r="D395" s="274" t="s">
        <v>270</v>
      </c>
      <c r="E395" s="288" t="s">
        <v>271</v>
      </c>
      <c r="F395" s="290"/>
      <c r="G395" s="246"/>
      <c r="I395" s="294">
        <v>1</v>
      </c>
      <c r="J395" s="293"/>
      <c r="L395" s="218"/>
      <c r="M395" s="248"/>
    </row>
    <row r="396" spans="1:13" ht="11.25" customHeight="1" x14ac:dyDescent="0.2">
      <c r="A396" s="284" t="s">
        <v>272</v>
      </c>
      <c r="B396" s="292"/>
      <c r="C396" s="291">
        <v>10</v>
      </c>
      <c r="D396" s="274" t="s">
        <v>270</v>
      </c>
      <c r="E396" s="288" t="s">
        <v>273</v>
      </c>
      <c r="F396" s="290"/>
      <c r="G396" s="258"/>
      <c r="H396" s="246"/>
      <c r="I396" s="279">
        <v>15</v>
      </c>
      <c r="J396" s="285"/>
      <c r="L396" s="278" t="s">
        <v>274</v>
      </c>
      <c r="M396" s="248"/>
    </row>
    <row r="397" spans="1:13" ht="11.25" customHeight="1" x14ac:dyDescent="0.2">
      <c r="A397" s="275" t="s">
        <v>275</v>
      </c>
      <c r="B397" s="274"/>
      <c r="C397" s="289">
        <v>0.75</v>
      </c>
      <c r="D397" s="281"/>
      <c r="E397" s="288" t="s">
        <v>276</v>
      </c>
      <c r="F397" s="258"/>
      <c r="G397" s="258"/>
      <c r="H397" s="246"/>
      <c r="I397" s="287">
        <v>100</v>
      </c>
      <c r="J397" s="218"/>
      <c r="L397" s="278" t="s">
        <v>277</v>
      </c>
      <c r="M397" s="248"/>
    </row>
    <row r="398" spans="1:13" ht="11.25" customHeight="1" x14ac:dyDescent="0.2">
      <c r="A398" s="284" t="s">
        <v>278</v>
      </c>
      <c r="B398" s="274"/>
      <c r="C398" s="286">
        <v>10000</v>
      </c>
      <c r="D398" s="274" t="s">
        <v>277</v>
      </c>
      <c r="E398" s="280" t="s">
        <v>279</v>
      </c>
      <c r="F398" s="258"/>
      <c r="G398" s="258"/>
      <c r="H398" s="246"/>
      <c r="I398" s="279">
        <v>3.2499999999999999E-3</v>
      </c>
      <c r="J398" s="285"/>
      <c r="L398" s="147"/>
      <c r="M398" s="248"/>
    </row>
    <row r="399" spans="1:13" ht="12.75" customHeight="1" x14ac:dyDescent="0.2">
      <c r="A399" s="284" t="s">
        <v>280</v>
      </c>
      <c r="B399" s="274"/>
      <c r="C399" s="283">
        <v>2000</v>
      </c>
      <c r="D399" s="274" t="s">
        <v>277</v>
      </c>
      <c r="E399" s="280" t="s">
        <v>281</v>
      </c>
      <c r="F399" s="258"/>
      <c r="G399" s="258"/>
      <c r="H399" s="246"/>
      <c r="I399" s="244">
        <v>3.6</v>
      </c>
      <c r="J399" s="238"/>
      <c r="L399" s="278" t="s">
        <v>268</v>
      </c>
      <c r="M399" s="248"/>
    </row>
    <row r="400" spans="1:13" ht="12.75" customHeight="1" x14ac:dyDescent="0.2">
      <c r="A400" s="282" t="s">
        <v>282</v>
      </c>
      <c r="B400" s="281"/>
      <c r="C400" s="246"/>
      <c r="D400" s="281"/>
      <c r="E400" s="280" t="s">
        <v>283</v>
      </c>
      <c r="F400" s="258"/>
      <c r="G400" s="258"/>
      <c r="H400" s="246"/>
      <c r="I400" s="279">
        <v>0</v>
      </c>
      <c r="J400" s="238"/>
      <c r="L400" s="278" t="s">
        <v>277</v>
      </c>
      <c r="M400" s="248"/>
    </row>
    <row r="401" spans="1:13" ht="3" customHeight="1" x14ac:dyDescent="0.2">
      <c r="A401" s="277"/>
      <c r="B401" s="260"/>
      <c r="C401" s="266"/>
      <c r="D401" s="260"/>
      <c r="E401" s="260"/>
      <c r="F401" s="266"/>
      <c r="G401" s="266"/>
      <c r="H401" s="266"/>
      <c r="I401" s="266"/>
      <c r="J401" s="266"/>
      <c r="M401" s="141"/>
    </row>
    <row r="402" spans="1:13" ht="6" customHeight="1" x14ac:dyDescent="0.2">
      <c r="H402" s="276"/>
      <c r="I402" s="225"/>
      <c r="J402" s="225"/>
      <c r="K402" s="276"/>
      <c r="L402" s="225"/>
      <c r="M402" s="147"/>
    </row>
    <row r="403" spans="1:13" ht="12.75" customHeight="1" x14ac:dyDescent="0.2">
      <c r="A403" s="265" t="s">
        <v>284</v>
      </c>
      <c r="B403" s="264"/>
      <c r="C403" s="264"/>
      <c r="D403" s="264"/>
      <c r="E403" s="264"/>
      <c r="F403" s="224" t="s">
        <v>285</v>
      </c>
      <c r="G403" s="264"/>
      <c r="I403" s="224" t="s">
        <v>286</v>
      </c>
      <c r="J403" s="226"/>
      <c r="L403" s="224" t="s">
        <v>287</v>
      </c>
      <c r="M403" s="223"/>
    </row>
    <row r="404" spans="1:13" ht="12.75" customHeight="1" x14ac:dyDescent="0.2">
      <c r="A404" s="275" t="s">
        <v>288</v>
      </c>
      <c r="B404" s="246" t="s">
        <v>289</v>
      </c>
      <c r="C404" s="274" t="s">
        <v>355</v>
      </c>
      <c r="D404" s="266"/>
      <c r="F404" s="245">
        <v>5.91</v>
      </c>
      <c r="G404" s="260"/>
      <c r="I404" s="272">
        <v>4.7279999999999998</v>
      </c>
      <c r="J404" s="238"/>
      <c r="L404" s="244">
        <v>4.7279999999999998</v>
      </c>
      <c r="M404" s="236"/>
    </row>
    <row r="405" spans="1:13" ht="12.75" customHeight="1" x14ac:dyDescent="0.2">
      <c r="A405" s="271" t="s">
        <v>290</v>
      </c>
      <c r="B405" s="274" t="s">
        <v>291</v>
      </c>
      <c r="C405" s="273" t="s">
        <v>356</v>
      </c>
      <c r="D405" s="211"/>
      <c r="F405" s="245">
        <v>1.81</v>
      </c>
      <c r="G405" s="260"/>
      <c r="I405" s="270">
        <v>1.81</v>
      </c>
      <c r="J405" s="238"/>
      <c r="L405" s="245">
        <v>1.81</v>
      </c>
      <c r="M405" s="236"/>
    </row>
    <row r="406" spans="1:13" ht="12.75" customHeight="1" x14ac:dyDescent="0.2">
      <c r="A406" s="271" t="s">
        <v>292</v>
      </c>
      <c r="B406" s="246" t="s">
        <v>293</v>
      </c>
      <c r="C406" s="274" t="s">
        <v>356</v>
      </c>
      <c r="D406" s="211"/>
      <c r="F406" s="245">
        <v>1.81</v>
      </c>
      <c r="G406" s="260"/>
      <c r="I406" s="244">
        <v>1.81</v>
      </c>
      <c r="J406" s="238"/>
      <c r="L406" s="270">
        <v>1.81</v>
      </c>
      <c r="M406" s="236"/>
    </row>
    <row r="407" spans="1:13" ht="12.75" customHeight="1" x14ac:dyDescent="0.2">
      <c r="A407" s="271" t="s">
        <v>294</v>
      </c>
      <c r="B407" s="258" t="s">
        <v>295</v>
      </c>
      <c r="C407" s="273" t="s">
        <v>357</v>
      </c>
      <c r="D407" s="266"/>
      <c r="E407" s="246"/>
      <c r="F407" s="245">
        <v>4.43</v>
      </c>
      <c r="G407" s="238"/>
      <c r="I407" s="272">
        <v>3.544</v>
      </c>
      <c r="J407" s="238"/>
      <c r="L407" s="245">
        <v>4.43</v>
      </c>
      <c r="M407" s="236"/>
    </row>
    <row r="408" spans="1:13" ht="9" customHeight="1" x14ac:dyDescent="0.2">
      <c r="A408" s="271" t="s">
        <v>165</v>
      </c>
      <c r="B408" s="258"/>
      <c r="C408" s="258"/>
      <c r="D408" s="258"/>
      <c r="E408" s="246"/>
      <c r="F408" s="245">
        <v>13.96</v>
      </c>
      <c r="G408" s="260"/>
      <c r="I408" s="270">
        <v>11.89</v>
      </c>
      <c r="J408" s="238"/>
      <c r="L408" s="270">
        <v>12.78</v>
      </c>
      <c r="M408" s="236"/>
    </row>
    <row r="409" spans="1:13" ht="0.75" customHeight="1" x14ac:dyDescent="0.2">
      <c r="A409" s="269"/>
      <c r="B409" s="266"/>
      <c r="C409" s="266"/>
      <c r="D409" s="266"/>
      <c r="E409" s="268"/>
      <c r="F409" s="267"/>
      <c r="G409" s="266"/>
      <c r="H409" s="266"/>
      <c r="I409" s="266"/>
      <c r="J409" s="266"/>
      <c r="K409" s="266"/>
      <c r="L409" s="211"/>
      <c r="M409" s="141"/>
    </row>
    <row r="410" spans="1:13" ht="12" customHeight="1" x14ac:dyDescent="0.2">
      <c r="A410" s="265" t="s">
        <v>296</v>
      </c>
      <c r="B410" s="264"/>
      <c r="C410" s="264"/>
      <c r="D410" s="264"/>
      <c r="E410" s="264"/>
      <c r="F410" s="263" t="s">
        <v>297</v>
      </c>
      <c r="G410" s="262"/>
      <c r="H410" s="225"/>
      <c r="I410" s="224" t="s">
        <v>286</v>
      </c>
      <c r="J410" s="226"/>
      <c r="K410" s="225"/>
      <c r="L410" s="224" t="s">
        <v>287</v>
      </c>
      <c r="M410" s="223"/>
    </row>
    <row r="411" spans="1:13" ht="13.5" customHeight="1" x14ac:dyDescent="0.2">
      <c r="A411" s="247" t="s">
        <v>298</v>
      </c>
      <c r="B411" s="258" t="s">
        <v>299</v>
      </c>
      <c r="C411" s="257" t="s">
        <v>358</v>
      </c>
      <c r="D411" s="256"/>
      <c r="F411" s="245">
        <v>15.65</v>
      </c>
      <c r="G411" s="238"/>
      <c r="I411" s="244">
        <v>0</v>
      </c>
      <c r="J411" s="238"/>
      <c r="L411" s="244">
        <v>4.6950000000000003</v>
      </c>
      <c r="M411" s="236"/>
    </row>
    <row r="412" spans="1:13" ht="0.2" customHeight="1" x14ac:dyDescent="0.2"/>
    <row r="413" spans="1:13" ht="11.25" customHeight="1" x14ac:dyDescent="0.2">
      <c r="A413" s="247" t="s">
        <v>300</v>
      </c>
      <c r="B413" s="258" t="s">
        <v>301</v>
      </c>
      <c r="C413" s="257" t="s">
        <v>359</v>
      </c>
      <c r="D413" s="256"/>
      <c r="F413" s="245">
        <v>1.83</v>
      </c>
      <c r="G413" s="238"/>
      <c r="I413" s="244">
        <v>0</v>
      </c>
      <c r="J413" s="238"/>
      <c r="L413" s="244">
        <v>0.54900000000000004</v>
      </c>
      <c r="M413" s="236"/>
    </row>
    <row r="414" spans="1:13" ht="409.6" hidden="1" customHeight="1" x14ac:dyDescent="0.2"/>
    <row r="415" spans="1:13" ht="12.75" customHeight="1" x14ac:dyDescent="0.2">
      <c r="A415" s="247" t="s">
        <v>302</v>
      </c>
      <c r="B415" s="246" t="s">
        <v>303</v>
      </c>
      <c r="C415" s="255" t="s">
        <v>318</v>
      </c>
      <c r="D415" s="211"/>
      <c r="F415" s="245">
        <v>0</v>
      </c>
      <c r="G415" s="238"/>
      <c r="I415" s="244">
        <v>0</v>
      </c>
      <c r="J415" s="238"/>
      <c r="L415" s="244">
        <v>0</v>
      </c>
      <c r="M415" s="236"/>
    </row>
    <row r="416" spans="1:13" ht="409.6" hidden="1" customHeight="1" x14ac:dyDescent="0.2"/>
    <row r="417" spans="1:13" ht="12.75" customHeight="1" x14ac:dyDescent="0.2">
      <c r="A417" s="247" t="s">
        <v>305</v>
      </c>
      <c r="C417" s="257" t="s">
        <v>306</v>
      </c>
      <c r="D417" s="261"/>
      <c r="F417" s="245">
        <v>0</v>
      </c>
      <c r="G417" s="260"/>
      <c r="I417" s="259">
        <v>0</v>
      </c>
      <c r="J417" s="238"/>
      <c r="L417" s="244">
        <v>0</v>
      </c>
      <c r="M417" s="236"/>
    </row>
    <row r="418" spans="1:13" ht="409.6" hidden="1" customHeight="1" x14ac:dyDescent="0.2"/>
    <row r="419" spans="1:13" ht="12.75" customHeight="1" x14ac:dyDescent="0.2">
      <c r="A419" s="243" t="s">
        <v>165</v>
      </c>
      <c r="B419" s="242"/>
      <c r="C419" s="241"/>
      <c r="D419" s="241"/>
      <c r="E419" s="240"/>
      <c r="F419" s="239">
        <v>17.48</v>
      </c>
      <c r="G419" s="238"/>
      <c r="I419" s="237">
        <v>0</v>
      </c>
      <c r="J419" s="238"/>
      <c r="L419" s="237">
        <v>5.2439999999999998</v>
      </c>
      <c r="M419" s="236"/>
    </row>
    <row r="420" spans="1:13" ht="10.5" customHeight="1" x14ac:dyDescent="0.2">
      <c r="A420" s="235"/>
      <c r="B420" s="234"/>
      <c r="C420" s="234"/>
      <c r="D420" s="234"/>
      <c r="E420" s="233"/>
      <c r="F420" s="211"/>
      <c r="G420" s="211"/>
      <c r="H420" s="211"/>
      <c r="I420" s="211"/>
      <c r="J420" s="211"/>
      <c r="K420" s="211"/>
      <c r="L420" s="211"/>
      <c r="M420" s="141"/>
    </row>
    <row r="421" spans="1:13" ht="12.75" customHeight="1" x14ac:dyDescent="0.2">
      <c r="A421" s="254" t="s">
        <v>307</v>
      </c>
      <c r="B421" s="225"/>
      <c r="C421" s="225"/>
      <c r="D421" s="225"/>
      <c r="E421" s="225"/>
      <c r="F421" s="224" t="s">
        <v>308</v>
      </c>
      <c r="G421" s="226"/>
      <c r="I421" s="224" t="s">
        <v>286</v>
      </c>
      <c r="J421" s="185"/>
      <c r="K421" s="253"/>
      <c r="L421" s="224" t="s">
        <v>287</v>
      </c>
      <c r="M421" s="252"/>
    </row>
    <row r="422" spans="1:13" ht="409.6" hidden="1" customHeight="1" x14ac:dyDescent="0.2"/>
    <row r="423" spans="1:13" ht="12.75" customHeight="1" x14ac:dyDescent="0.2">
      <c r="A423" s="247" t="s">
        <v>81</v>
      </c>
      <c r="B423" s="251">
        <v>24.26</v>
      </c>
      <c r="C423" s="246" t="s">
        <v>309</v>
      </c>
      <c r="D423" s="250" t="s">
        <v>319</v>
      </c>
      <c r="E423" s="249"/>
      <c r="F423" s="249"/>
      <c r="G423" s="249"/>
      <c r="H423" s="249"/>
      <c r="K423" s="147"/>
      <c r="L423" s="147"/>
      <c r="M423" s="248"/>
    </row>
    <row r="424" spans="1:13" ht="12.75" customHeight="1" x14ac:dyDescent="0.2">
      <c r="A424" s="247" t="s">
        <v>82</v>
      </c>
      <c r="B424" s="246"/>
      <c r="C424" s="246"/>
      <c r="D424" s="246"/>
      <c r="E424" s="246"/>
      <c r="F424" s="245">
        <v>3.03</v>
      </c>
      <c r="G424" s="238"/>
      <c r="I424" s="244">
        <v>3.03</v>
      </c>
      <c r="J424" s="238"/>
      <c r="K424" s="185"/>
      <c r="L424" s="244">
        <v>3.03</v>
      </c>
      <c r="M424" s="236"/>
    </row>
    <row r="425" spans="1:13" ht="409.6" hidden="1" customHeight="1" x14ac:dyDescent="0.2"/>
    <row r="426" spans="1:13" ht="12.75" customHeight="1" x14ac:dyDescent="0.2">
      <c r="A426" s="243" t="s">
        <v>165</v>
      </c>
      <c r="B426" s="242"/>
      <c r="C426" s="241"/>
      <c r="D426" s="241"/>
      <c r="E426" s="240"/>
      <c r="F426" s="239">
        <v>3.03</v>
      </c>
      <c r="G426" s="238"/>
      <c r="I426" s="237">
        <v>3.03</v>
      </c>
      <c r="J426" s="238"/>
      <c r="L426" s="237">
        <v>3.03</v>
      </c>
      <c r="M426" s="236"/>
    </row>
    <row r="427" spans="1:13" ht="10.5" customHeight="1" x14ac:dyDescent="0.2">
      <c r="A427" s="235"/>
      <c r="B427" s="234"/>
      <c r="C427" s="234"/>
      <c r="D427" s="234"/>
      <c r="E427" s="233"/>
      <c r="F427" s="211"/>
      <c r="G427" s="211"/>
      <c r="H427" s="211"/>
      <c r="I427" s="211"/>
      <c r="J427" s="211"/>
      <c r="K427" s="211"/>
      <c r="L427" s="211"/>
      <c r="M427" s="141"/>
    </row>
    <row r="428" spans="1:13" ht="10.5" customHeight="1" x14ac:dyDescent="0.2">
      <c r="A428" s="221"/>
      <c r="B428" s="221"/>
      <c r="C428" s="221"/>
      <c r="D428" s="220"/>
      <c r="E428" s="232"/>
      <c r="F428" s="231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30"/>
      <c r="B429" s="229"/>
      <c r="C429" s="229"/>
      <c r="D429" s="228"/>
      <c r="E429" s="227"/>
      <c r="F429" s="224" t="s">
        <v>311</v>
      </c>
      <c r="G429" s="226"/>
      <c r="H429" s="225"/>
      <c r="I429" s="224" t="s">
        <v>286</v>
      </c>
      <c r="J429" s="226"/>
      <c r="K429" s="225"/>
      <c r="L429" s="224" t="s">
        <v>287</v>
      </c>
      <c r="M429" s="223"/>
    </row>
    <row r="430" spans="1:13" ht="15.75" customHeight="1" x14ac:dyDescent="0.25">
      <c r="A430" s="222" t="s">
        <v>312</v>
      </c>
      <c r="B430" s="221"/>
      <c r="C430" s="221"/>
      <c r="D430" s="220"/>
      <c r="E430" s="219"/>
      <c r="F430" s="216">
        <v>34.47</v>
      </c>
      <c r="G430" s="218"/>
      <c r="I430" s="216">
        <v>14.92</v>
      </c>
      <c r="J430" s="217"/>
      <c r="K430" s="147"/>
      <c r="L430" s="216">
        <v>21.06</v>
      </c>
      <c r="M430" s="215"/>
    </row>
    <row r="431" spans="1:13" ht="9" customHeight="1" x14ac:dyDescent="0.2">
      <c r="A431" s="214"/>
      <c r="B431" s="213"/>
      <c r="C431" s="213"/>
      <c r="D431" s="212"/>
      <c r="E431" s="212"/>
      <c r="F431" s="211"/>
      <c r="G431" s="211"/>
      <c r="H431" s="211"/>
      <c r="I431" s="211"/>
      <c r="J431" s="211"/>
      <c r="K431" s="211"/>
      <c r="L431" s="211"/>
      <c r="M431" s="141"/>
    </row>
    <row r="432" spans="1:13" ht="172.35" customHeight="1" x14ac:dyDescent="0.2"/>
    <row r="433" spans="1:13" ht="14.25" customHeight="1" x14ac:dyDescent="0.25">
      <c r="A433" s="324"/>
      <c r="B433" s="361" t="s">
        <v>147</v>
      </c>
      <c r="C433" s="361"/>
      <c r="D433" s="361"/>
      <c r="E433" s="361"/>
      <c r="F433" s="361"/>
      <c r="G433" s="361"/>
      <c r="H433" s="361"/>
      <c r="I433" s="361"/>
      <c r="J433" s="361"/>
      <c r="K433" s="361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2"/>
      <c r="L434" s="224" t="s">
        <v>248</v>
      </c>
      <c r="M434" s="223"/>
    </row>
    <row r="435" spans="1:13" ht="12.75" customHeight="1" x14ac:dyDescent="0.2">
      <c r="A435" s="63"/>
      <c r="B435" s="48"/>
      <c r="L435" s="323" t="s">
        <v>249</v>
      </c>
      <c r="M435" s="236"/>
    </row>
    <row r="436" spans="1:13" ht="13.5" customHeight="1" x14ac:dyDescent="0.2">
      <c r="A436" s="184" t="s">
        <v>250</v>
      </c>
      <c r="B436" s="322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8"/>
      <c r="B437" s="321" t="s">
        <v>251</v>
      </c>
      <c r="C437" s="262" t="s">
        <v>204</v>
      </c>
      <c r="D437" s="225"/>
      <c r="E437" s="225"/>
      <c r="F437" s="264"/>
      <c r="G437" s="264"/>
      <c r="H437" s="225"/>
      <c r="I437" s="319" t="s">
        <v>252</v>
      </c>
      <c r="J437" s="320">
        <v>9</v>
      </c>
      <c r="K437" s="319"/>
      <c r="L437" s="225"/>
      <c r="M437" s="318"/>
    </row>
    <row r="438" spans="1:13" ht="11.25" customHeight="1" thickBot="1" x14ac:dyDescent="0.25">
      <c r="A438" s="258"/>
      <c r="B438" s="247"/>
      <c r="C438" s="362" t="s">
        <v>105</v>
      </c>
      <c r="D438" s="362"/>
      <c r="E438" s="362"/>
      <c r="F438" s="362"/>
      <c r="G438" s="317"/>
      <c r="I438" s="246" t="s">
        <v>253</v>
      </c>
      <c r="J438" s="246"/>
      <c r="K438" s="260"/>
      <c r="L438" s="238"/>
      <c r="M438" s="236"/>
    </row>
    <row r="439" spans="1:13" ht="12.75" customHeight="1" thickTop="1" x14ac:dyDescent="0.2">
      <c r="A439" s="64" t="s">
        <v>155</v>
      </c>
      <c r="B439" s="316"/>
      <c r="C439" s="314"/>
      <c r="D439" s="315"/>
      <c r="E439" s="315"/>
      <c r="F439" s="314"/>
      <c r="G439" s="313"/>
      <c r="I439" s="258" t="s">
        <v>151</v>
      </c>
      <c r="J439" s="246"/>
      <c r="K439" s="260" t="s">
        <v>152</v>
      </c>
      <c r="L439" s="238"/>
      <c r="M439" s="236"/>
    </row>
    <row r="440" spans="1:13" ht="12.75" customHeight="1" x14ac:dyDescent="0.2">
      <c r="A440" s="65" t="s">
        <v>505</v>
      </c>
      <c r="B440" s="312"/>
      <c r="C440" s="310"/>
      <c r="D440" s="311"/>
      <c r="E440" s="311"/>
      <c r="F440" s="310"/>
      <c r="G440" s="309"/>
      <c r="H440" s="258" t="s">
        <v>818</v>
      </c>
      <c r="I440" s="258"/>
      <c r="J440" s="246"/>
      <c r="K440" s="308" t="s">
        <v>817</v>
      </c>
      <c r="L440" s="238"/>
      <c r="M440" s="236"/>
    </row>
    <row r="441" spans="1:13" ht="11.25" customHeight="1" thickBot="1" x14ac:dyDescent="0.25">
      <c r="A441" s="66" t="s">
        <v>153</v>
      </c>
      <c r="B441" s="307"/>
      <c r="C441" s="307"/>
      <c r="D441" s="307"/>
      <c r="E441" s="307"/>
      <c r="F441" s="307"/>
      <c r="G441" s="306"/>
      <c r="I441" s="258" t="s">
        <v>254</v>
      </c>
      <c r="J441" s="246"/>
      <c r="K441" s="260"/>
      <c r="L441" s="238"/>
      <c r="M441" s="236"/>
    </row>
    <row r="442" spans="1:13" ht="12.75" customHeight="1" thickTop="1" x14ac:dyDescent="0.2">
      <c r="A442" s="258"/>
      <c r="B442" s="277" t="s">
        <v>255</v>
      </c>
      <c r="C442" s="266" t="s">
        <v>153</v>
      </c>
      <c r="D442" s="211"/>
      <c r="E442" s="211"/>
      <c r="F442" s="305"/>
      <c r="G442" s="305"/>
      <c r="H442" s="266"/>
      <c r="I442" s="266"/>
      <c r="J442" s="266"/>
      <c r="K442" s="266"/>
      <c r="L442" s="211"/>
      <c r="M442" s="141"/>
    </row>
    <row r="443" spans="1:13" ht="9" customHeight="1" x14ac:dyDescent="0.2">
      <c r="A443" s="258"/>
      <c r="B443" s="246"/>
      <c r="C443" s="246"/>
      <c r="D443" s="246"/>
      <c r="E443" s="246"/>
      <c r="F443" s="246"/>
      <c r="G443" s="246"/>
      <c r="H443" s="246"/>
      <c r="I443" s="246"/>
      <c r="J443" s="246"/>
      <c r="K443" s="246"/>
    </row>
    <row r="444" spans="1:13" ht="12" customHeight="1" x14ac:dyDescent="0.2">
      <c r="A444" s="304" t="s">
        <v>256</v>
      </c>
      <c r="B444" s="264"/>
      <c r="C444" s="264"/>
      <c r="D444" s="303"/>
      <c r="E444" s="303"/>
      <c r="F444" s="303"/>
      <c r="G444" s="303"/>
      <c r="H444" s="303"/>
      <c r="I444" s="264"/>
      <c r="J444" s="264"/>
      <c r="K444" s="276"/>
      <c r="L444" s="276"/>
      <c r="M444" s="302"/>
    </row>
    <row r="445" spans="1:13" ht="15.75" customHeight="1" x14ac:dyDescent="0.2">
      <c r="A445" s="284" t="s">
        <v>257</v>
      </c>
      <c r="B445" s="262"/>
      <c r="C445" s="301">
        <v>11823.13</v>
      </c>
      <c r="D445" s="292"/>
      <c r="E445" s="288" t="s">
        <v>258</v>
      </c>
      <c r="F445" s="300"/>
      <c r="G445" s="246"/>
      <c r="H445" s="246"/>
      <c r="I445" s="289">
        <v>200</v>
      </c>
      <c r="J445" s="285"/>
      <c r="L445" s="278" t="s">
        <v>259</v>
      </c>
      <c r="M445" s="248"/>
    </row>
    <row r="446" spans="1:13" ht="12.75" customHeight="1" x14ac:dyDescent="0.2">
      <c r="A446" s="284" t="s">
        <v>260</v>
      </c>
      <c r="B446" s="274"/>
      <c r="C446" s="251">
        <v>140.12979200000001</v>
      </c>
      <c r="D446" s="292"/>
      <c r="E446" s="288" t="s">
        <v>261</v>
      </c>
      <c r="F446" s="290"/>
      <c r="G446" s="258"/>
      <c r="H446" s="246"/>
      <c r="I446" s="299"/>
      <c r="J446" s="298" t="s">
        <v>341</v>
      </c>
      <c r="M446" s="248"/>
    </row>
    <row r="447" spans="1:13" ht="12.75" customHeight="1" x14ac:dyDescent="0.2">
      <c r="A447" s="284" t="s">
        <v>263</v>
      </c>
      <c r="B447" s="274"/>
      <c r="C447" s="295">
        <v>11683.000207999999</v>
      </c>
      <c r="D447" s="292"/>
      <c r="E447" s="288" t="s">
        <v>264</v>
      </c>
      <c r="F447" s="290"/>
      <c r="G447" s="246"/>
      <c r="H447" s="246"/>
      <c r="I447" s="297">
        <v>0.2271</v>
      </c>
      <c r="J447" s="238"/>
      <c r="L447" s="147"/>
      <c r="M447" s="248"/>
    </row>
    <row r="448" spans="1:13" ht="12.75" customHeight="1" x14ac:dyDescent="0.2">
      <c r="A448" s="284" t="s">
        <v>265</v>
      </c>
      <c r="B448" s="296" t="s">
        <v>266</v>
      </c>
      <c r="C448" s="295">
        <v>1168.3000208000001</v>
      </c>
      <c r="D448" s="292"/>
      <c r="E448" s="288" t="s">
        <v>267</v>
      </c>
      <c r="F448" s="290"/>
      <c r="G448" s="246"/>
      <c r="I448" s="244">
        <v>0.88</v>
      </c>
      <c r="J448" s="238"/>
      <c r="L448" s="278" t="s">
        <v>268</v>
      </c>
      <c r="M448" s="248"/>
    </row>
    <row r="449" spans="1:13" ht="12.75" customHeight="1" x14ac:dyDescent="0.2">
      <c r="A449" s="284" t="s">
        <v>269</v>
      </c>
      <c r="B449" s="274"/>
      <c r="C449" s="291">
        <v>10</v>
      </c>
      <c r="D449" s="274" t="s">
        <v>270</v>
      </c>
      <c r="E449" s="288" t="s">
        <v>271</v>
      </c>
      <c r="F449" s="290"/>
      <c r="G449" s="246"/>
      <c r="I449" s="294">
        <v>1</v>
      </c>
      <c r="J449" s="293"/>
      <c r="L449" s="218"/>
      <c r="M449" s="248"/>
    </row>
    <row r="450" spans="1:13" ht="11.25" customHeight="1" x14ac:dyDescent="0.2">
      <c r="A450" s="284" t="s">
        <v>272</v>
      </c>
      <c r="B450" s="292"/>
      <c r="C450" s="291">
        <v>10</v>
      </c>
      <c r="D450" s="274" t="s">
        <v>270</v>
      </c>
      <c r="E450" s="288" t="s">
        <v>273</v>
      </c>
      <c r="F450" s="290"/>
      <c r="G450" s="258"/>
      <c r="H450" s="246"/>
      <c r="I450" s="279">
        <v>12</v>
      </c>
      <c r="J450" s="285"/>
      <c r="L450" s="278" t="s">
        <v>274</v>
      </c>
      <c r="M450" s="248"/>
    </row>
    <row r="451" spans="1:13" ht="11.25" customHeight="1" x14ac:dyDescent="0.2">
      <c r="A451" s="275" t="s">
        <v>275</v>
      </c>
      <c r="B451" s="274"/>
      <c r="C451" s="289">
        <v>0.75</v>
      </c>
      <c r="D451" s="281"/>
      <c r="E451" s="288" t="s">
        <v>276</v>
      </c>
      <c r="F451" s="258"/>
      <c r="G451" s="258"/>
      <c r="H451" s="246"/>
      <c r="I451" s="287">
        <v>100</v>
      </c>
      <c r="J451" s="218"/>
      <c r="L451" s="278" t="s">
        <v>277</v>
      </c>
      <c r="M451" s="248"/>
    </row>
    <row r="452" spans="1:13" ht="11.25" customHeight="1" x14ac:dyDescent="0.2">
      <c r="A452" s="284" t="s">
        <v>278</v>
      </c>
      <c r="B452" s="274"/>
      <c r="C452" s="286">
        <v>10000</v>
      </c>
      <c r="D452" s="274" t="s">
        <v>277</v>
      </c>
      <c r="E452" s="280" t="s">
        <v>279</v>
      </c>
      <c r="F452" s="258"/>
      <c r="G452" s="258"/>
      <c r="H452" s="246"/>
      <c r="I452" s="279">
        <v>2.3E-3</v>
      </c>
      <c r="J452" s="285"/>
      <c r="L452" s="147"/>
      <c r="M452" s="248"/>
    </row>
    <row r="453" spans="1:13" ht="12.75" customHeight="1" x14ac:dyDescent="0.2">
      <c r="A453" s="284" t="s">
        <v>280</v>
      </c>
      <c r="B453" s="274"/>
      <c r="C453" s="283">
        <v>2000</v>
      </c>
      <c r="D453" s="274" t="s">
        <v>277</v>
      </c>
      <c r="E453" s="280" t="s">
        <v>281</v>
      </c>
      <c r="F453" s="258"/>
      <c r="G453" s="258"/>
      <c r="H453" s="246"/>
      <c r="I453" s="244">
        <v>3.6</v>
      </c>
      <c r="J453" s="238"/>
      <c r="L453" s="278" t="s">
        <v>268</v>
      </c>
      <c r="M453" s="248"/>
    </row>
    <row r="454" spans="1:13" ht="12.75" customHeight="1" x14ac:dyDescent="0.2">
      <c r="A454" s="282" t="s">
        <v>282</v>
      </c>
      <c r="B454" s="281"/>
      <c r="C454" s="246"/>
      <c r="D454" s="281"/>
      <c r="E454" s="280" t="s">
        <v>283</v>
      </c>
      <c r="F454" s="258"/>
      <c r="G454" s="258"/>
      <c r="H454" s="246"/>
      <c r="I454" s="279">
        <v>2000</v>
      </c>
      <c r="J454" s="238"/>
      <c r="L454" s="278" t="s">
        <v>277</v>
      </c>
      <c r="M454" s="248"/>
    </row>
    <row r="455" spans="1:13" ht="3" customHeight="1" x14ac:dyDescent="0.2">
      <c r="A455" s="277"/>
      <c r="B455" s="260"/>
      <c r="C455" s="266"/>
      <c r="D455" s="260"/>
      <c r="E455" s="260"/>
      <c r="F455" s="266"/>
      <c r="G455" s="266"/>
      <c r="H455" s="266"/>
      <c r="I455" s="266"/>
      <c r="J455" s="266"/>
      <c r="M455" s="141"/>
    </row>
    <row r="456" spans="1:13" ht="6" customHeight="1" x14ac:dyDescent="0.2">
      <c r="H456" s="276"/>
      <c r="I456" s="225"/>
      <c r="J456" s="225"/>
      <c r="K456" s="276"/>
      <c r="L456" s="225"/>
      <c r="M456" s="147"/>
    </row>
    <row r="457" spans="1:13" ht="12.75" customHeight="1" x14ac:dyDescent="0.2">
      <c r="A457" s="265" t="s">
        <v>284</v>
      </c>
      <c r="B457" s="264"/>
      <c r="C457" s="264"/>
      <c r="D457" s="264"/>
      <c r="E457" s="264"/>
      <c r="F457" s="224" t="s">
        <v>285</v>
      </c>
      <c r="G457" s="264"/>
      <c r="I457" s="224" t="s">
        <v>286</v>
      </c>
      <c r="J457" s="226"/>
      <c r="L457" s="224" t="s">
        <v>287</v>
      </c>
      <c r="M457" s="223"/>
    </row>
    <row r="458" spans="1:13" ht="12.75" customHeight="1" x14ac:dyDescent="0.2">
      <c r="A458" s="275" t="s">
        <v>288</v>
      </c>
      <c r="B458" s="246" t="s">
        <v>289</v>
      </c>
      <c r="C458" s="274" t="s">
        <v>360</v>
      </c>
      <c r="D458" s="266"/>
      <c r="F458" s="245">
        <v>1.05</v>
      </c>
      <c r="G458" s="260"/>
      <c r="I458" s="272">
        <v>0.84</v>
      </c>
      <c r="J458" s="238"/>
      <c r="L458" s="244">
        <v>0.84</v>
      </c>
      <c r="M458" s="236"/>
    </row>
    <row r="459" spans="1:13" ht="12.75" customHeight="1" x14ac:dyDescent="0.2">
      <c r="A459" s="271" t="s">
        <v>290</v>
      </c>
      <c r="B459" s="274" t="s">
        <v>291</v>
      </c>
      <c r="C459" s="273" t="s">
        <v>361</v>
      </c>
      <c r="D459" s="211"/>
      <c r="F459" s="245">
        <v>0.32</v>
      </c>
      <c r="G459" s="260"/>
      <c r="I459" s="270">
        <v>0.32</v>
      </c>
      <c r="J459" s="238"/>
      <c r="L459" s="245">
        <v>0.32</v>
      </c>
      <c r="M459" s="236"/>
    </row>
    <row r="460" spans="1:13" ht="12.75" customHeight="1" x14ac:dyDescent="0.2">
      <c r="A460" s="271" t="s">
        <v>292</v>
      </c>
      <c r="B460" s="246" t="s">
        <v>293</v>
      </c>
      <c r="C460" s="274" t="s">
        <v>361</v>
      </c>
      <c r="D460" s="211"/>
      <c r="F460" s="245">
        <v>0.32</v>
      </c>
      <c r="G460" s="260"/>
      <c r="I460" s="244">
        <v>0.32</v>
      </c>
      <c r="J460" s="238"/>
      <c r="L460" s="270">
        <v>0.32</v>
      </c>
      <c r="M460" s="236"/>
    </row>
    <row r="461" spans="1:13" ht="12.75" customHeight="1" x14ac:dyDescent="0.2">
      <c r="A461" s="271" t="s">
        <v>294</v>
      </c>
      <c r="B461" s="258" t="s">
        <v>295</v>
      </c>
      <c r="C461" s="273" t="s">
        <v>362</v>
      </c>
      <c r="D461" s="266"/>
      <c r="E461" s="246"/>
      <c r="F461" s="245">
        <v>0.79</v>
      </c>
      <c r="G461" s="238"/>
      <c r="I461" s="272">
        <v>0.63200000000000001</v>
      </c>
      <c r="J461" s="238"/>
      <c r="L461" s="245">
        <v>0.79</v>
      </c>
      <c r="M461" s="236"/>
    </row>
    <row r="462" spans="1:13" ht="9" customHeight="1" x14ac:dyDescent="0.2">
      <c r="A462" s="271" t="s">
        <v>165</v>
      </c>
      <c r="B462" s="258"/>
      <c r="C462" s="258"/>
      <c r="D462" s="258"/>
      <c r="E462" s="246"/>
      <c r="F462" s="245">
        <v>2.48</v>
      </c>
      <c r="G462" s="260"/>
      <c r="I462" s="270">
        <v>2.11</v>
      </c>
      <c r="J462" s="238"/>
      <c r="L462" s="270">
        <v>2.27</v>
      </c>
      <c r="M462" s="236"/>
    </row>
    <row r="463" spans="1:13" ht="0.75" customHeight="1" x14ac:dyDescent="0.2">
      <c r="A463" s="269"/>
      <c r="B463" s="266"/>
      <c r="C463" s="266"/>
      <c r="D463" s="266"/>
      <c r="E463" s="268"/>
      <c r="F463" s="267"/>
      <c r="G463" s="266"/>
      <c r="H463" s="266"/>
      <c r="I463" s="266"/>
      <c r="J463" s="266"/>
      <c r="K463" s="266"/>
      <c r="L463" s="211"/>
      <c r="M463" s="141"/>
    </row>
    <row r="464" spans="1:13" ht="12" customHeight="1" x14ac:dyDescent="0.2">
      <c r="A464" s="265" t="s">
        <v>296</v>
      </c>
      <c r="B464" s="264"/>
      <c r="C464" s="264"/>
      <c r="D464" s="264"/>
      <c r="E464" s="264"/>
      <c r="F464" s="263" t="s">
        <v>297</v>
      </c>
      <c r="G464" s="262"/>
      <c r="H464" s="225"/>
      <c r="I464" s="224" t="s">
        <v>286</v>
      </c>
      <c r="J464" s="226"/>
      <c r="K464" s="225"/>
      <c r="L464" s="224" t="s">
        <v>287</v>
      </c>
      <c r="M464" s="223"/>
    </row>
    <row r="465" spans="1:13" ht="13.5" customHeight="1" x14ac:dyDescent="0.2">
      <c r="A465" s="247" t="s">
        <v>298</v>
      </c>
      <c r="B465" s="258" t="s">
        <v>299</v>
      </c>
      <c r="C465" s="257" t="s">
        <v>363</v>
      </c>
      <c r="D465" s="256"/>
      <c r="F465" s="245">
        <v>39.97</v>
      </c>
      <c r="G465" s="238"/>
      <c r="I465" s="244">
        <v>0</v>
      </c>
      <c r="J465" s="238"/>
      <c r="L465" s="244">
        <v>11.991</v>
      </c>
      <c r="M465" s="236"/>
    </row>
    <row r="466" spans="1:13" ht="0.2" customHeight="1" x14ac:dyDescent="0.2"/>
    <row r="467" spans="1:13" ht="11.25" customHeight="1" x14ac:dyDescent="0.2">
      <c r="A467" s="247" t="s">
        <v>300</v>
      </c>
      <c r="B467" s="258" t="s">
        <v>301</v>
      </c>
      <c r="C467" s="257" t="s">
        <v>364</v>
      </c>
      <c r="D467" s="256"/>
      <c r="F467" s="245">
        <v>2.09</v>
      </c>
      <c r="G467" s="238"/>
      <c r="I467" s="244">
        <v>0</v>
      </c>
      <c r="J467" s="238"/>
      <c r="L467" s="244">
        <v>0.627</v>
      </c>
      <c r="M467" s="236"/>
    </row>
    <row r="468" spans="1:13" ht="409.6" hidden="1" customHeight="1" x14ac:dyDescent="0.2"/>
    <row r="469" spans="1:13" ht="12.75" customHeight="1" x14ac:dyDescent="0.2">
      <c r="A469" s="247" t="s">
        <v>302</v>
      </c>
      <c r="B469" s="246" t="s">
        <v>303</v>
      </c>
      <c r="C469" s="255" t="s">
        <v>365</v>
      </c>
      <c r="D469" s="211"/>
      <c r="F469" s="245">
        <v>7.0000000000000007E-2</v>
      </c>
      <c r="G469" s="238"/>
      <c r="I469" s="244">
        <v>0</v>
      </c>
      <c r="J469" s="238"/>
      <c r="L469" s="244">
        <v>0</v>
      </c>
      <c r="M469" s="236"/>
    </row>
    <row r="470" spans="1:13" ht="409.6" hidden="1" customHeight="1" x14ac:dyDescent="0.2"/>
    <row r="471" spans="1:13" ht="12.75" customHeight="1" x14ac:dyDescent="0.2">
      <c r="A471" s="247" t="s">
        <v>305</v>
      </c>
      <c r="C471" s="257" t="s">
        <v>306</v>
      </c>
      <c r="D471" s="261"/>
      <c r="F471" s="245">
        <v>0</v>
      </c>
      <c r="G471" s="260"/>
      <c r="I471" s="259">
        <v>0</v>
      </c>
      <c r="J471" s="238"/>
      <c r="L471" s="244">
        <v>0</v>
      </c>
      <c r="M471" s="236"/>
    </row>
    <row r="472" spans="1:13" ht="409.6" hidden="1" customHeight="1" x14ac:dyDescent="0.2"/>
    <row r="473" spans="1:13" ht="12.75" customHeight="1" x14ac:dyDescent="0.2">
      <c r="A473" s="243" t="s">
        <v>165</v>
      </c>
      <c r="B473" s="242"/>
      <c r="C473" s="241"/>
      <c r="D473" s="241"/>
      <c r="E473" s="240"/>
      <c r="F473" s="239">
        <v>42.13</v>
      </c>
      <c r="G473" s="238"/>
      <c r="I473" s="237">
        <v>0</v>
      </c>
      <c r="J473" s="238"/>
      <c r="L473" s="237">
        <v>12.618</v>
      </c>
      <c r="M473" s="236"/>
    </row>
    <row r="474" spans="1:13" ht="10.5" customHeight="1" x14ac:dyDescent="0.2">
      <c r="A474" s="235"/>
      <c r="B474" s="234"/>
      <c r="C474" s="234"/>
      <c r="D474" s="234"/>
      <c r="E474" s="233"/>
      <c r="F474" s="211"/>
      <c r="G474" s="211"/>
      <c r="H474" s="211"/>
      <c r="I474" s="211"/>
      <c r="J474" s="211"/>
      <c r="K474" s="211"/>
      <c r="L474" s="211"/>
      <c r="M474" s="141"/>
    </row>
    <row r="475" spans="1:13" ht="12.75" customHeight="1" x14ac:dyDescent="0.2">
      <c r="A475" s="254" t="s">
        <v>307</v>
      </c>
      <c r="B475" s="225"/>
      <c r="C475" s="225"/>
      <c r="D475" s="225"/>
      <c r="E475" s="225"/>
      <c r="F475" s="224" t="s">
        <v>308</v>
      </c>
      <c r="G475" s="226"/>
      <c r="I475" s="224" t="s">
        <v>286</v>
      </c>
      <c r="J475" s="185"/>
      <c r="K475" s="253"/>
      <c r="L475" s="224" t="s">
        <v>287</v>
      </c>
      <c r="M475" s="252"/>
    </row>
    <row r="476" spans="1:13" ht="409.6" hidden="1" customHeight="1" x14ac:dyDescent="0.2"/>
    <row r="477" spans="1:13" ht="12.75" customHeight="1" x14ac:dyDescent="0.2">
      <c r="A477" s="247" t="s">
        <v>77</v>
      </c>
      <c r="B477" s="251">
        <v>24.26</v>
      </c>
      <c r="C477" s="246" t="s">
        <v>309</v>
      </c>
      <c r="D477" s="250" t="s">
        <v>319</v>
      </c>
      <c r="E477" s="249"/>
      <c r="F477" s="249"/>
      <c r="G477" s="249"/>
      <c r="H477" s="249"/>
      <c r="K477" s="147"/>
      <c r="L477" s="147"/>
      <c r="M477" s="248"/>
    </row>
    <row r="478" spans="1:13" ht="12.75" customHeight="1" x14ac:dyDescent="0.2">
      <c r="A478" s="247" t="s">
        <v>333</v>
      </c>
      <c r="B478" s="246"/>
      <c r="C478" s="246"/>
      <c r="D478" s="246"/>
      <c r="E478" s="246"/>
      <c r="F478" s="245">
        <v>3.03</v>
      </c>
      <c r="G478" s="238"/>
      <c r="I478" s="244">
        <v>3.03</v>
      </c>
      <c r="J478" s="238"/>
      <c r="K478" s="185"/>
      <c r="L478" s="244">
        <v>3.03</v>
      </c>
      <c r="M478" s="236"/>
    </row>
    <row r="479" spans="1:13" ht="409.6" hidden="1" customHeight="1" x14ac:dyDescent="0.2"/>
    <row r="480" spans="1:13" ht="12.75" customHeight="1" x14ac:dyDescent="0.2">
      <c r="A480" s="243" t="s">
        <v>165</v>
      </c>
      <c r="B480" s="242"/>
      <c r="C480" s="241"/>
      <c r="D480" s="241"/>
      <c r="E480" s="240"/>
      <c r="F480" s="239">
        <v>3.03</v>
      </c>
      <c r="G480" s="238"/>
      <c r="I480" s="237">
        <v>3.03</v>
      </c>
      <c r="J480" s="238"/>
      <c r="L480" s="237">
        <v>3.03</v>
      </c>
      <c r="M480" s="236"/>
    </row>
    <row r="481" spans="1:13" ht="10.5" customHeight="1" x14ac:dyDescent="0.2">
      <c r="A481" s="235"/>
      <c r="B481" s="234"/>
      <c r="C481" s="234"/>
      <c r="D481" s="234"/>
      <c r="E481" s="233"/>
      <c r="F481" s="211"/>
      <c r="G481" s="211"/>
      <c r="H481" s="211"/>
      <c r="I481" s="211"/>
      <c r="J481" s="211"/>
      <c r="K481" s="211"/>
      <c r="L481" s="211"/>
      <c r="M481" s="141"/>
    </row>
    <row r="482" spans="1:13" ht="10.5" customHeight="1" x14ac:dyDescent="0.2">
      <c r="A482" s="221"/>
      <c r="B482" s="221"/>
      <c r="C482" s="221"/>
      <c r="D482" s="220"/>
      <c r="E482" s="232"/>
      <c r="F482" s="231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30"/>
      <c r="B483" s="229"/>
      <c r="C483" s="229"/>
      <c r="D483" s="228"/>
      <c r="E483" s="227"/>
      <c r="F483" s="224" t="s">
        <v>311</v>
      </c>
      <c r="G483" s="226"/>
      <c r="H483" s="225"/>
      <c r="I483" s="224" t="s">
        <v>286</v>
      </c>
      <c r="J483" s="226"/>
      <c r="K483" s="225"/>
      <c r="L483" s="224" t="s">
        <v>287</v>
      </c>
      <c r="M483" s="223"/>
    </row>
    <row r="484" spans="1:13" ht="15.75" customHeight="1" x14ac:dyDescent="0.25">
      <c r="A484" s="222" t="s">
        <v>312</v>
      </c>
      <c r="B484" s="221"/>
      <c r="C484" s="221"/>
      <c r="D484" s="220"/>
      <c r="E484" s="219"/>
      <c r="F484" s="216">
        <v>47.64</v>
      </c>
      <c r="G484" s="218"/>
      <c r="I484" s="216">
        <v>5.14</v>
      </c>
      <c r="J484" s="217"/>
      <c r="K484" s="147"/>
      <c r="L484" s="216">
        <v>17.920000000000002</v>
      </c>
      <c r="M484" s="215"/>
    </row>
    <row r="485" spans="1:13" ht="9" customHeight="1" x14ac:dyDescent="0.2">
      <c r="A485" s="214"/>
      <c r="B485" s="213"/>
      <c r="C485" s="213"/>
      <c r="D485" s="212"/>
      <c r="E485" s="212"/>
      <c r="F485" s="211"/>
      <c r="G485" s="211"/>
      <c r="H485" s="211"/>
      <c r="I485" s="211"/>
      <c r="J485" s="211"/>
      <c r="K485" s="211"/>
      <c r="L485" s="211"/>
      <c r="M485" s="141"/>
    </row>
    <row r="486" spans="1:13" ht="172.35" customHeight="1" x14ac:dyDescent="0.2"/>
    <row r="487" spans="1:13" ht="14.25" customHeight="1" x14ac:dyDescent="0.25">
      <c r="A487" s="324"/>
      <c r="B487" s="361" t="s">
        <v>147</v>
      </c>
      <c r="C487" s="361"/>
      <c r="D487" s="361"/>
      <c r="E487" s="361"/>
      <c r="F487" s="361"/>
      <c r="G487" s="361"/>
      <c r="H487" s="361"/>
      <c r="I487" s="361"/>
      <c r="J487" s="361"/>
      <c r="K487" s="361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2"/>
      <c r="L488" s="224" t="s">
        <v>248</v>
      </c>
      <c r="M488" s="223"/>
    </row>
    <row r="489" spans="1:13" ht="12.75" customHeight="1" x14ac:dyDescent="0.2">
      <c r="A489" s="63"/>
      <c r="B489" s="48"/>
      <c r="L489" s="323" t="s">
        <v>249</v>
      </c>
      <c r="M489" s="236"/>
    </row>
    <row r="490" spans="1:13" ht="13.5" customHeight="1" x14ac:dyDescent="0.2">
      <c r="A490" s="184" t="s">
        <v>250</v>
      </c>
      <c r="B490" s="322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8"/>
      <c r="B491" s="321" t="s">
        <v>251</v>
      </c>
      <c r="C491" s="262" t="s">
        <v>697</v>
      </c>
      <c r="D491" s="225"/>
      <c r="E491" s="225"/>
      <c r="F491" s="264"/>
      <c r="G491" s="264"/>
      <c r="H491" s="225"/>
      <c r="I491" s="319" t="s">
        <v>252</v>
      </c>
      <c r="J491" s="320">
        <v>10</v>
      </c>
      <c r="K491" s="319"/>
      <c r="L491" s="225"/>
      <c r="M491" s="318"/>
    </row>
    <row r="492" spans="1:13" ht="11.25" customHeight="1" thickBot="1" x14ac:dyDescent="0.25">
      <c r="A492" s="258"/>
      <c r="B492" s="247"/>
      <c r="C492" s="362" t="s">
        <v>497</v>
      </c>
      <c r="D492" s="362"/>
      <c r="E492" s="362"/>
      <c r="F492" s="362"/>
      <c r="G492" s="317"/>
      <c r="I492" s="246" t="s">
        <v>253</v>
      </c>
      <c r="J492" s="246"/>
      <c r="K492" s="260"/>
      <c r="L492" s="238"/>
      <c r="M492" s="236"/>
    </row>
    <row r="493" spans="1:13" ht="12.75" customHeight="1" thickTop="1" x14ac:dyDescent="0.2">
      <c r="A493" s="64" t="s">
        <v>155</v>
      </c>
      <c r="B493" s="316"/>
      <c r="C493" s="314"/>
      <c r="D493" s="315"/>
      <c r="E493" s="315"/>
      <c r="F493" s="314"/>
      <c r="G493" s="313"/>
      <c r="I493" s="258" t="s">
        <v>151</v>
      </c>
      <c r="J493" s="246"/>
      <c r="K493" s="260" t="s">
        <v>152</v>
      </c>
      <c r="L493" s="238"/>
      <c r="M493" s="236"/>
    </row>
    <row r="494" spans="1:13" ht="12.75" customHeight="1" x14ac:dyDescent="0.2">
      <c r="A494" s="65" t="s">
        <v>505</v>
      </c>
      <c r="B494" s="312"/>
      <c r="C494" s="310"/>
      <c r="D494" s="311"/>
      <c r="E494" s="311"/>
      <c r="F494" s="310"/>
      <c r="G494" s="309"/>
      <c r="H494" s="258" t="s">
        <v>818</v>
      </c>
      <c r="I494" s="258"/>
      <c r="J494" s="246"/>
      <c r="K494" s="308" t="s">
        <v>817</v>
      </c>
      <c r="L494" s="238"/>
      <c r="M494" s="236"/>
    </row>
    <row r="495" spans="1:13" ht="11.25" customHeight="1" thickBot="1" x14ac:dyDescent="0.25">
      <c r="A495" s="66" t="s">
        <v>153</v>
      </c>
      <c r="B495" s="307"/>
      <c r="C495" s="307"/>
      <c r="D495" s="307"/>
      <c r="E495" s="307"/>
      <c r="F495" s="307"/>
      <c r="G495" s="306"/>
      <c r="I495" s="258" t="s">
        <v>254</v>
      </c>
      <c r="J495" s="246"/>
      <c r="K495" s="260"/>
      <c r="L495" s="238"/>
      <c r="M495" s="236"/>
    </row>
    <row r="496" spans="1:13" ht="12.75" customHeight="1" thickTop="1" x14ac:dyDescent="0.2">
      <c r="A496" s="258"/>
      <c r="B496" s="277" t="s">
        <v>255</v>
      </c>
      <c r="C496" s="266" t="s">
        <v>153</v>
      </c>
      <c r="D496" s="211"/>
      <c r="E496" s="211"/>
      <c r="F496" s="305"/>
      <c r="G496" s="305"/>
      <c r="H496" s="266"/>
      <c r="I496" s="266"/>
      <c r="J496" s="266"/>
      <c r="K496" s="266"/>
      <c r="L496" s="211"/>
      <c r="M496" s="141"/>
    </row>
    <row r="497" spans="1:13" ht="9" customHeight="1" x14ac:dyDescent="0.2">
      <c r="A497" s="258"/>
      <c r="B497" s="246"/>
      <c r="C497" s="246"/>
      <c r="D497" s="246"/>
      <c r="E497" s="246"/>
      <c r="F497" s="246"/>
      <c r="G497" s="246"/>
      <c r="H497" s="246"/>
      <c r="I497" s="246"/>
      <c r="J497" s="246"/>
      <c r="K497" s="246"/>
    </row>
    <row r="498" spans="1:13" ht="12" customHeight="1" x14ac:dyDescent="0.2">
      <c r="A498" s="304" t="s">
        <v>256</v>
      </c>
      <c r="B498" s="264"/>
      <c r="C498" s="264"/>
      <c r="D498" s="303"/>
      <c r="E498" s="303"/>
      <c r="F498" s="303"/>
      <c r="G498" s="303"/>
      <c r="H498" s="303"/>
      <c r="I498" s="264"/>
      <c r="J498" s="264"/>
      <c r="K498" s="276"/>
      <c r="L498" s="276"/>
      <c r="M498" s="302"/>
    </row>
    <row r="499" spans="1:13" ht="15.75" customHeight="1" x14ac:dyDescent="0.2">
      <c r="A499" s="284" t="s">
        <v>257</v>
      </c>
      <c r="B499" s="262"/>
      <c r="C499" s="301">
        <v>97222.88</v>
      </c>
      <c r="D499" s="292"/>
      <c r="E499" s="288" t="s">
        <v>258</v>
      </c>
      <c r="F499" s="300"/>
      <c r="G499" s="246"/>
      <c r="H499" s="246"/>
      <c r="I499" s="289">
        <v>250</v>
      </c>
      <c r="J499" s="285"/>
      <c r="L499" s="278" t="s">
        <v>259</v>
      </c>
      <c r="M499" s="248"/>
    </row>
    <row r="500" spans="1:13" ht="12.75" customHeight="1" x14ac:dyDescent="0.2">
      <c r="A500" s="284" t="s">
        <v>260</v>
      </c>
      <c r="B500" s="274"/>
      <c r="C500" s="251">
        <v>1707.7801420000001</v>
      </c>
      <c r="D500" s="292"/>
      <c r="E500" s="288" t="s">
        <v>261</v>
      </c>
      <c r="F500" s="290"/>
      <c r="G500" s="258"/>
      <c r="H500" s="246"/>
      <c r="I500" s="299"/>
      <c r="J500" s="298" t="s">
        <v>262</v>
      </c>
      <c r="M500" s="248"/>
    </row>
    <row r="501" spans="1:13" ht="12.75" customHeight="1" x14ac:dyDescent="0.2">
      <c r="A501" s="284" t="s">
        <v>263</v>
      </c>
      <c r="B501" s="274"/>
      <c r="C501" s="295">
        <v>95515.099858000001</v>
      </c>
      <c r="D501" s="292"/>
      <c r="E501" s="288" t="s">
        <v>264</v>
      </c>
      <c r="F501" s="290"/>
      <c r="G501" s="246"/>
      <c r="H501" s="246"/>
      <c r="I501" s="297">
        <v>0.15140000000000001</v>
      </c>
      <c r="J501" s="238"/>
      <c r="L501" s="147"/>
      <c r="M501" s="248"/>
    </row>
    <row r="502" spans="1:13" ht="12.75" customHeight="1" x14ac:dyDescent="0.2">
      <c r="A502" s="284" t="s">
        <v>265</v>
      </c>
      <c r="B502" s="296" t="s">
        <v>334</v>
      </c>
      <c r="C502" s="295">
        <v>19103.019971599999</v>
      </c>
      <c r="D502" s="292"/>
      <c r="E502" s="288" t="s">
        <v>267</v>
      </c>
      <c r="F502" s="290"/>
      <c r="G502" s="246"/>
      <c r="I502" s="244">
        <v>0.94</v>
      </c>
      <c r="J502" s="238"/>
      <c r="L502" s="278" t="s">
        <v>268</v>
      </c>
      <c r="M502" s="248"/>
    </row>
    <row r="503" spans="1:13" ht="12.75" customHeight="1" x14ac:dyDescent="0.2">
      <c r="A503" s="284" t="s">
        <v>269</v>
      </c>
      <c r="B503" s="274"/>
      <c r="C503" s="291">
        <v>10</v>
      </c>
      <c r="D503" s="274" t="s">
        <v>270</v>
      </c>
      <c r="E503" s="288" t="s">
        <v>271</v>
      </c>
      <c r="F503" s="290"/>
      <c r="G503" s="246"/>
      <c r="I503" s="294">
        <v>1</v>
      </c>
      <c r="J503" s="293"/>
      <c r="L503" s="218"/>
      <c r="M503" s="248"/>
    </row>
    <row r="504" spans="1:13" ht="11.25" customHeight="1" x14ac:dyDescent="0.2">
      <c r="A504" s="284" t="s">
        <v>272</v>
      </c>
      <c r="B504" s="292"/>
      <c r="C504" s="291">
        <v>10</v>
      </c>
      <c r="D504" s="274" t="s">
        <v>270</v>
      </c>
      <c r="E504" s="288" t="s">
        <v>273</v>
      </c>
      <c r="F504" s="290"/>
      <c r="G504" s="258"/>
      <c r="H504" s="246"/>
      <c r="I504" s="279">
        <v>25</v>
      </c>
      <c r="J504" s="285"/>
      <c r="L504" s="278" t="s">
        <v>274</v>
      </c>
      <c r="M504" s="248"/>
    </row>
    <row r="505" spans="1:13" ht="11.25" customHeight="1" x14ac:dyDescent="0.2">
      <c r="A505" s="275" t="s">
        <v>275</v>
      </c>
      <c r="B505" s="274"/>
      <c r="C505" s="289">
        <v>0.9</v>
      </c>
      <c r="D505" s="281"/>
      <c r="E505" s="288" t="s">
        <v>276</v>
      </c>
      <c r="F505" s="258"/>
      <c r="G505" s="258"/>
      <c r="H505" s="246"/>
      <c r="I505" s="287">
        <v>100</v>
      </c>
      <c r="J505" s="218"/>
      <c r="L505" s="278" t="s">
        <v>277</v>
      </c>
      <c r="M505" s="248"/>
    </row>
    <row r="506" spans="1:13" ht="11.25" customHeight="1" x14ac:dyDescent="0.2">
      <c r="A506" s="284" t="s">
        <v>278</v>
      </c>
      <c r="B506" s="274"/>
      <c r="C506" s="286">
        <v>10000</v>
      </c>
      <c r="D506" s="274" t="s">
        <v>277</v>
      </c>
      <c r="E506" s="280" t="s">
        <v>279</v>
      </c>
      <c r="F506" s="258"/>
      <c r="G506" s="258"/>
      <c r="H506" s="246"/>
      <c r="I506" s="279">
        <v>3.2499999999999999E-3</v>
      </c>
      <c r="J506" s="285"/>
      <c r="L506" s="147"/>
      <c r="M506" s="248"/>
    </row>
    <row r="507" spans="1:13" ht="12.75" customHeight="1" x14ac:dyDescent="0.2">
      <c r="A507" s="284" t="s">
        <v>280</v>
      </c>
      <c r="B507" s="274"/>
      <c r="C507" s="283">
        <v>2000</v>
      </c>
      <c r="D507" s="274" t="s">
        <v>277</v>
      </c>
      <c r="E507" s="280" t="s">
        <v>281</v>
      </c>
      <c r="F507" s="258"/>
      <c r="G507" s="258"/>
      <c r="H507" s="246"/>
      <c r="I507" s="244">
        <v>3.6</v>
      </c>
      <c r="J507" s="238"/>
      <c r="L507" s="278" t="s">
        <v>268</v>
      </c>
      <c r="M507" s="248"/>
    </row>
    <row r="508" spans="1:13" ht="12.75" customHeight="1" x14ac:dyDescent="0.2">
      <c r="A508" s="282" t="s">
        <v>282</v>
      </c>
      <c r="B508" s="281"/>
      <c r="C508" s="246"/>
      <c r="D508" s="281"/>
      <c r="E508" s="280" t="s">
        <v>283</v>
      </c>
      <c r="F508" s="258"/>
      <c r="G508" s="258"/>
      <c r="H508" s="246"/>
      <c r="I508" s="279">
        <v>2000</v>
      </c>
      <c r="J508" s="238"/>
      <c r="L508" s="278" t="s">
        <v>277</v>
      </c>
      <c r="M508" s="248"/>
    </row>
    <row r="509" spans="1:13" ht="3" customHeight="1" x14ac:dyDescent="0.2">
      <c r="A509" s="277"/>
      <c r="B509" s="260"/>
      <c r="C509" s="266"/>
      <c r="D509" s="260"/>
      <c r="E509" s="260"/>
      <c r="F509" s="266"/>
      <c r="G509" s="266"/>
      <c r="H509" s="266"/>
      <c r="I509" s="266"/>
      <c r="J509" s="266"/>
      <c r="M509" s="141"/>
    </row>
    <row r="510" spans="1:13" ht="6" customHeight="1" x14ac:dyDescent="0.2">
      <c r="H510" s="276"/>
      <c r="I510" s="225"/>
      <c r="J510" s="225"/>
      <c r="K510" s="276"/>
      <c r="L510" s="225"/>
      <c r="M510" s="147"/>
    </row>
    <row r="511" spans="1:13" ht="12.75" customHeight="1" x14ac:dyDescent="0.2">
      <c r="A511" s="265" t="s">
        <v>284</v>
      </c>
      <c r="B511" s="264"/>
      <c r="C511" s="264"/>
      <c r="D511" s="264"/>
      <c r="E511" s="264"/>
      <c r="F511" s="224" t="s">
        <v>285</v>
      </c>
      <c r="G511" s="264"/>
      <c r="I511" s="224" t="s">
        <v>286</v>
      </c>
      <c r="J511" s="226"/>
      <c r="L511" s="224" t="s">
        <v>287</v>
      </c>
      <c r="M511" s="223"/>
    </row>
    <row r="512" spans="1:13" ht="12.75" customHeight="1" x14ac:dyDescent="0.2">
      <c r="A512" s="275" t="s">
        <v>288</v>
      </c>
      <c r="B512" s="246" t="s">
        <v>289</v>
      </c>
      <c r="C512" s="274" t="s">
        <v>810</v>
      </c>
      <c r="D512" s="266"/>
      <c r="F512" s="245">
        <v>7.64</v>
      </c>
      <c r="G512" s="260"/>
      <c r="I512" s="272">
        <v>6.1120000000000001</v>
      </c>
      <c r="J512" s="238"/>
      <c r="L512" s="244">
        <v>6.1120000000000001</v>
      </c>
      <c r="M512" s="236"/>
    </row>
    <row r="513" spans="1:13" ht="12.75" customHeight="1" x14ac:dyDescent="0.2">
      <c r="A513" s="271" t="s">
        <v>290</v>
      </c>
      <c r="B513" s="274" t="s">
        <v>291</v>
      </c>
      <c r="C513" s="273" t="s">
        <v>809</v>
      </c>
      <c r="D513" s="211"/>
      <c r="F513" s="245">
        <v>2.87</v>
      </c>
      <c r="G513" s="260"/>
      <c r="I513" s="270">
        <v>2.87</v>
      </c>
      <c r="J513" s="238"/>
      <c r="L513" s="245">
        <v>2.87</v>
      </c>
      <c r="M513" s="236"/>
    </row>
    <row r="514" spans="1:13" ht="12.75" customHeight="1" x14ac:dyDescent="0.2">
      <c r="A514" s="271" t="s">
        <v>292</v>
      </c>
      <c r="B514" s="246" t="s">
        <v>293</v>
      </c>
      <c r="C514" s="274" t="s">
        <v>809</v>
      </c>
      <c r="D514" s="211"/>
      <c r="F514" s="245">
        <v>2.87</v>
      </c>
      <c r="G514" s="260"/>
      <c r="I514" s="244">
        <v>2.87</v>
      </c>
      <c r="J514" s="238"/>
      <c r="L514" s="270">
        <v>2.87</v>
      </c>
      <c r="M514" s="236"/>
    </row>
    <row r="515" spans="1:13" ht="12.75" customHeight="1" x14ac:dyDescent="0.2">
      <c r="A515" s="271" t="s">
        <v>294</v>
      </c>
      <c r="B515" s="258" t="s">
        <v>295</v>
      </c>
      <c r="C515" s="273" t="s">
        <v>808</v>
      </c>
      <c r="D515" s="266"/>
      <c r="E515" s="246"/>
      <c r="F515" s="245">
        <v>6.88</v>
      </c>
      <c r="G515" s="238"/>
      <c r="I515" s="272">
        <v>5.5039999999999996</v>
      </c>
      <c r="J515" s="238"/>
      <c r="L515" s="245">
        <v>6.88</v>
      </c>
      <c r="M515" s="236"/>
    </row>
    <row r="516" spans="1:13" ht="9" customHeight="1" x14ac:dyDescent="0.2">
      <c r="A516" s="271" t="s">
        <v>165</v>
      </c>
      <c r="B516" s="258"/>
      <c r="C516" s="258"/>
      <c r="D516" s="258"/>
      <c r="E516" s="246"/>
      <c r="F516" s="245">
        <v>20.260000000000002</v>
      </c>
      <c r="G516" s="260"/>
      <c r="I516" s="270">
        <v>17.350000000000001</v>
      </c>
      <c r="J516" s="238"/>
      <c r="L516" s="270">
        <v>18.73</v>
      </c>
      <c r="M516" s="236"/>
    </row>
    <row r="517" spans="1:13" ht="0.75" customHeight="1" x14ac:dyDescent="0.2">
      <c r="A517" s="269"/>
      <c r="B517" s="266"/>
      <c r="C517" s="266"/>
      <c r="D517" s="266"/>
      <c r="E517" s="268"/>
      <c r="F517" s="267"/>
      <c r="G517" s="266"/>
      <c r="H517" s="266"/>
      <c r="I517" s="266"/>
      <c r="J517" s="266"/>
      <c r="K517" s="266"/>
      <c r="L517" s="211"/>
      <c r="M517" s="141"/>
    </row>
    <row r="518" spans="1:13" ht="12" customHeight="1" x14ac:dyDescent="0.2">
      <c r="A518" s="265" t="s">
        <v>296</v>
      </c>
      <c r="B518" s="264"/>
      <c r="C518" s="264"/>
      <c r="D518" s="264"/>
      <c r="E518" s="264"/>
      <c r="F518" s="263" t="s">
        <v>297</v>
      </c>
      <c r="G518" s="262"/>
      <c r="H518" s="225"/>
      <c r="I518" s="224" t="s">
        <v>286</v>
      </c>
      <c r="J518" s="226"/>
      <c r="K518" s="225"/>
      <c r="L518" s="224" t="s">
        <v>287</v>
      </c>
      <c r="M518" s="223"/>
    </row>
    <row r="519" spans="1:13" ht="13.5" customHeight="1" x14ac:dyDescent="0.2">
      <c r="A519" s="247" t="s">
        <v>298</v>
      </c>
      <c r="B519" s="258" t="s">
        <v>299</v>
      </c>
      <c r="C519" s="257" t="s">
        <v>353</v>
      </c>
      <c r="D519" s="256"/>
      <c r="F519" s="245">
        <v>35.58</v>
      </c>
      <c r="G519" s="238"/>
      <c r="I519" s="244">
        <v>0</v>
      </c>
      <c r="J519" s="238"/>
      <c r="L519" s="244">
        <v>10.673999999999999</v>
      </c>
      <c r="M519" s="236"/>
    </row>
    <row r="520" spans="1:13" ht="0.2" customHeight="1" x14ac:dyDescent="0.2"/>
    <row r="521" spans="1:13" ht="11.25" customHeight="1" x14ac:dyDescent="0.2">
      <c r="A521" s="247" t="s">
        <v>300</v>
      </c>
      <c r="B521" s="258" t="s">
        <v>301</v>
      </c>
      <c r="C521" s="257" t="s">
        <v>807</v>
      </c>
      <c r="D521" s="256"/>
      <c r="F521" s="245">
        <v>3.83</v>
      </c>
      <c r="G521" s="238"/>
      <c r="I521" s="244">
        <v>0</v>
      </c>
      <c r="J521" s="238"/>
      <c r="L521" s="244">
        <v>1.149</v>
      </c>
      <c r="M521" s="236"/>
    </row>
    <row r="522" spans="1:13" ht="409.6" hidden="1" customHeight="1" x14ac:dyDescent="0.2"/>
    <row r="523" spans="1:13" ht="12.75" customHeight="1" x14ac:dyDescent="0.2">
      <c r="A523" s="247" t="s">
        <v>302</v>
      </c>
      <c r="B523" s="246" t="s">
        <v>303</v>
      </c>
      <c r="C523" s="255" t="s">
        <v>806</v>
      </c>
      <c r="D523" s="211"/>
      <c r="F523" s="245">
        <v>0.85</v>
      </c>
      <c r="G523" s="238"/>
      <c r="I523" s="244">
        <v>0</v>
      </c>
      <c r="J523" s="238"/>
      <c r="L523" s="244">
        <v>0</v>
      </c>
      <c r="M523" s="236"/>
    </row>
    <row r="524" spans="1:13" ht="409.6" hidden="1" customHeight="1" x14ac:dyDescent="0.2"/>
    <row r="525" spans="1:13" ht="12.75" customHeight="1" x14ac:dyDescent="0.2">
      <c r="A525" s="247" t="s">
        <v>305</v>
      </c>
      <c r="C525" s="257" t="s">
        <v>318</v>
      </c>
      <c r="D525" s="261"/>
      <c r="F525" s="245">
        <v>0</v>
      </c>
      <c r="G525" s="260"/>
      <c r="I525" s="259">
        <v>0</v>
      </c>
      <c r="J525" s="238"/>
      <c r="L525" s="244">
        <v>0</v>
      </c>
      <c r="M525" s="236"/>
    </row>
    <row r="526" spans="1:13" ht="409.6" hidden="1" customHeight="1" x14ac:dyDescent="0.2"/>
    <row r="527" spans="1:13" ht="12.75" customHeight="1" x14ac:dyDescent="0.2">
      <c r="A527" s="243" t="s">
        <v>165</v>
      </c>
      <c r="B527" s="242"/>
      <c r="C527" s="241"/>
      <c r="D527" s="241"/>
      <c r="E527" s="240"/>
      <c r="F527" s="239">
        <v>40.26</v>
      </c>
      <c r="G527" s="238"/>
      <c r="I527" s="237">
        <v>0</v>
      </c>
      <c r="J527" s="238"/>
      <c r="L527" s="237">
        <v>11.823</v>
      </c>
      <c r="M527" s="236"/>
    </row>
    <row r="528" spans="1:13" ht="10.5" customHeight="1" x14ac:dyDescent="0.2">
      <c r="A528" s="235"/>
      <c r="B528" s="234"/>
      <c r="C528" s="234"/>
      <c r="D528" s="234"/>
      <c r="E528" s="233"/>
      <c r="F528" s="211"/>
      <c r="G528" s="211"/>
      <c r="H528" s="211"/>
      <c r="I528" s="211"/>
      <c r="J528" s="211"/>
      <c r="K528" s="211"/>
      <c r="L528" s="211"/>
      <c r="M528" s="141"/>
    </row>
    <row r="529" spans="1:13" ht="12.75" customHeight="1" x14ac:dyDescent="0.2">
      <c r="A529" s="254" t="s">
        <v>307</v>
      </c>
      <c r="B529" s="225"/>
      <c r="C529" s="225"/>
      <c r="D529" s="225"/>
      <c r="E529" s="225"/>
      <c r="F529" s="224" t="s">
        <v>308</v>
      </c>
      <c r="G529" s="226"/>
      <c r="I529" s="224" t="s">
        <v>286</v>
      </c>
      <c r="J529" s="185"/>
      <c r="K529" s="253"/>
      <c r="L529" s="224" t="s">
        <v>287</v>
      </c>
      <c r="M529" s="252"/>
    </row>
    <row r="530" spans="1:13" ht="409.6" hidden="1" customHeight="1" x14ac:dyDescent="0.2"/>
    <row r="531" spans="1:13" ht="12.75" customHeight="1" x14ac:dyDescent="0.2">
      <c r="A531" s="247" t="s">
        <v>79</v>
      </c>
      <c r="B531" s="251">
        <v>27.41</v>
      </c>
      <c r="C531" s="246" t="s">
        <v>309</v>
      </c>
      <c r="D531" s="250" t="s">
        <v>310</v>
      </c>
      <c r="E531" s="249"/>
      <c r="F531" s="249"/>
      <c r="G531" s="249"/>
      <c r="H531" s="249"/>
      <c r="K531" s="147"/>
      <c r="L531" s="147"/>
      <c r="M531" s="248"/>
    </row>
    <row r="532" spans="1:13" ht="12.75" customHeight="1" x14ac:dyDescent="0.2">
      <c r="A532" s="247" t="s">
        <v>80</v>
      </c>
      <c r="B532" s="246"/>
      <c r="C532" s="246"/>
      <c r="D532" s="246"/>
      <c r="E532" s="246"/>
      <c r="F532" s="245">
        <v>3.43</v>
      </c>
      <c r="G532" s="238"/>
      <c r="I532" s="244">
        <v>3.43</v>
      </c>
      <c r="J532" s="238"/>
      <c r="K532" s="185"/>
      <c r="L532" s="244">
        <v>3.43</v>
      </c>
      <c r="M532" s="236"/>
    </row>
    <row r="533" spans="1:13" ht="409.6" hidden="1" customHeight="1" x14ac:dyDescent="0.2"/>
    <row r="534" spans="1:13" ht="12.75" customHeight="1" x14ac:dyDescent="0.2">
      <c r="A534" s="243" t="s">
        <v>165</v>
      </c>
      <c r="B534" s="242"/>
      <c r="C534" s="241"/>
      <c r="D534" s="241"/>
      <c r="E534" s="240"/>
      <c r="F534" s="239">
        <v>3.43</v>
      </c>
      <c r="G534" s="238"/>
      <c r="I534" s="237">
        <v>3.43</v>
      </c>
      <c r="J534" s="238"/>
      <c r="L534" s="237">
        <v>3.43</v>
      </c>
      <c r="M534" s="236"/>
    </row>
    <row r="535" spans="1:13" ht="10.5" customHeight="1" x14ac:dyDescent="0.2">
      <c r="A535" s="235"/>
      <c r="B535" s="234"/>
      <c r="C535" s="234"/>
      <c r="D535" s="234"/>
      <c r="E535" s="233"/>
      <c r="F535" s="211"/>
      <c r="G535" s="211"/>
      <c r="H535" s="211"/>
      <c r="I535" s="211"/>
      <c r="J535" s="211"/>
      <c r="K535" s="211"/>
      <c r="L535" s="211"/>
      <c r="M535" s="141"/>
    </row>
    <row r="536" spans="1:13" ht="10.5" customHeight="1" x14ac:dyDescent="0.2">
      <c r="A536" s="221"/>
      <c r="B536" s="221"/>
      <c r="C536" s="221"/>
      <c r="D536" s="220"/>
      <c r="E536" s="232"/>
      <c r="F536" s="231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30"/>
      <c r="B537" s="229"/>
      <c r="C537" s="229"/>
      <c r="D537" s="228"/>
      <c r="E537" s="227"/>
      <c r="F537" s="224" t="s">
        <v>311</v>
      </c>
      <c r="G537" s="226"/>
      <c r="H537" s="225"/>
      <c r="I537" s="224" t="s">
        <v>286</v>
      </c>
      <c r="J537" s="226"/>
      <c r="K537" s="225"/>
      <c r="L537" s="224" t="s">
        <v>287</v>
      </c>
      <c r="M537" s="223"/>
    </row>
    <row r="538" spans="1:13" ht="15.75" customHeight="1" x14ac:dyDescent="0.25">
      <c r="A538" s="222" t="s">
        <v>312</v>
      </c>
      <c r="B538" s="221"/>
      <c r="C538" s="221"/>
      <c r="D538" s="220"/>
      <c r="E538" s="219"/>
      <c r="F538" s="216">
        <v>63.95</v>
      </c>
      <c r="G538" s="218"/>
      <c r="I538" s="216">
        <v>20.78</v>
      </c>
      <c r="J538" s="217"/>
      <c r="K538" s="147"/>
      <c r="L538" s="216">
        <v>33.979999999999997</v>
      </c>
      <c r="M538" s="215"/>
    </row>
    <row r="539" spans="1:13" ht="9" customHeight="1" x14ac:dyDescent="0.2">
      <c r="A539" s="214"/>
      <c r="B539" s="213"/>
      <c r="C539" s="213"/>
      <c r="D539" s="212"/>
      <c r="E539" s="212"/>
      <c r="F539" s="211"/>
      <c r="G539" s="211"/>
      <c r="H539" s="211"/>
      <c r="I539" s="211"/>
      <c r="J539" s="211"/>
      <c r="K539" s="211"/>
      <c r="L539" s="211"/>
      <c r="M539" s="141"/>
    </row>
    <row r="540" spans="1:13" ht="172.35" customHeight="1" x14ac:dyDescent="0.2"/>
    <row r="541" spans="1:13" ht="14.25" customHeight="1" x14ac:dyDescent="0.25">
      <c r="A541" s="324"/>
      <c r="B541" s="361" t="s">
        <v>147</v>
      </c>
      <c r="C541" s="361"/>
      <c r="D541" s="361"/>
      <c r="E541" s="361"/>
      <c r="F541" s="361"/>
      <c r="G541" s="361"/>
      <c r="H541" s="361"/>
      <c r="I541" s="361"/>
      <c r="J541" s="361"/>
      <c r="K541" s="361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2"/>
      <c r="L542" s="224" t="s">
        <v>248</v>
      </c>
      <c r="M542" s="223"/>
    </row>
    <row r="543" spans="1:13" ht="12.75" customHeight="1" x14ac:dyDescent="0.2">
      <c r="A543" s="63"/>
      <c r="B543" s="48"/>
      <c r="L543" s="323" t="s">
        <v>249</v>
      </c>
      <c r="M543" s="236"/>
    </row>
    <row r="544" spans="1:13" ht="13.5" customHeight="1" x14ac:dyDescent="0.2">
      <c r="A544" s="184" t="s">
        <v>250</v>
      </c>
      <c r="B544" s="322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8"/>
      <c r="B545" s="321" t="s">
        <v>251</v>
      </c>
      <c r="C545" s="262" t="s">
        <v>790</v>
      </c>
      <c r="D545" s="225"/>
      <c r="E545" s="225"/>
      <c r="F545" s="264"/>
      <c r="G545" s="264"/>
      <c r="H545" s="225"/>
      <c r="I545" s="319" t="s">
        <v>252</v>
      </c>
      <c r="J545" s="320">
        <v>11</v>
      </c>
      <c r="K545" s="319"/>
      <c r="L545" s="225"/>
      <c r="M545" s="318"/>
    </row>
    <row r="546" spans="1:13" ht="11.25" customHeight="1" thickBot="1" x14ac:dyDescent="0.25">
      <c r="A546" s="258"/>
      <c r="B546" s="247"/>
      <c r="C546" s="362" t="s">
        <v>499</v>
      </c>
      <c r="D546" s="362"/>
      <c r="E546" s="362"/>
      <c r="F546" s="362"/>
      <c r="G546" s="317"/>
      <c r="I546" s="246" t="s">
        <v>253</v>
      </c>
      <c r="J546" s="246"/>
      <c r="K546" s="260"/>
      <c r="L546" s="238"/>
      <c r="M546" s="236"/>
    </row>
    <row r="547" spans="1:13" ht="12.75" customHeight="1" thickTop="1" x14ac:dyDescent="0.2">
      <c r="A547" s="64" t="s">
        <v>155</v>
      </c>
      <c r="B547" s="316"/>
      <c r="C547" s="314"/>
      <c r="D547" s="315"/>
      <c r="E547" s="315"/>
      <c r="F547" s="314"/>
      <c r="G547" s="313"/>
      <c r="I547" s="258" t="s">
        <v>151</v>
      </c>
      <c r="J547" s="246"/>
      <c r="K547" s="260" t="s">
        <v>152</v>
      </c>
      <c r="L547" s="238"/>
      <c r="M547" s="236"/>
    </row>
    <row r="548" spans="1:13" ht="12.75" customHeight="1" x14ac:dyDescent="0.2">
      <c r="A548" s="65" t="s">
        <v>505</v>
      </c>
      <c r="B548" s="312"/>
      <c r="C548" s="310"/>
      <c r="D548" s="311"/>
      <c r="E548" s="311"/>
      <c r="F548" s="310"/>
      <c r="G548" s="309"/>
      <c r="H548" s="258" t="s">
        <v>818</v>
      </c>
      <c r="I548" s="258"/>
      <c r="J548" s="246"/>
      <c r="K548" s="308" t="s">
        <v>817</v>
      </c>
      <c r="L548" s="238"/>
      <c r="M548" s="236"/>
    </row>
    <row r="549" spans="1:13" ht="11.25" customHeight="1" thickBot="1" x14ac:dyDescent="0.25">
      <c r="A549" s="66" t="s">
        <v>153</v>
      </c>
      <c r="B549" s="307"/>
      <c r="C549" s="307"/>
      <c r="D549" s="307"/>
      <c r="E549" s="307"/>
      <c r="F549" s="307"/>
      <c r="G549" s="306"/>
      <c r="I549" s="258" t="s">
        <v>254</v>
      </c>
      <c r="J549" s="246"/>
      <c r="K549" s="260"/>
      <c r="L549" s="238"/>
      <c r="M549" s="236"/>
    </row>
    <row r="550" spans="1:13" ht="12.75" customHeight="1" thickTop="1" x14ac:dyDescent="0.2">
      <c r="A550" s="258"/>
      <c r="B550" s="277" t="s">
        <v>255</v>
      </c>
      <c r="C550" s="266" t="s">
        <v>153</v>
      </c>
      <c r="D550" s="211"/>
      <c r="E550" s="211"/>
      <c r="F550" s="305"/>
      <c r="G550" s="305"/>
      <c r="H550" s="266"/>
      <c r="I550" s="266"/>
      <c r="J550" s="266"/>
      <c r="K550" s="266"/>
      <c r="L550" s="211"/>
      <c r="M550" s="141"/>
    </row>
    <row r="551" spans="1:13" ht="9" customHeight="1" x14ac:dyDescent="0.2">
      <c r="A551" s="258"/>
      <c r="B551" s="246"/>
      <c r="C551" s="246"/>
      <c r="D551" s="246"/>
      <c r="E551" s="246"/>
      <c r="F551" s="246"/>
      <c r="G551" s="246"/>
      <c r="H551" s="246"/>
      <c r="I551" s="246"/>
      <c r="J551" s="246"/>
      <c r="K551" s="246"/>
    </row>
    <row r="552" spans="1:13" ht="12" customHeight="1" x14ac:dyDescent="0.2">
      <c r="A552" s="304" t="s">
        <v>256</v>
      </c>
      <c r="B552" s="264"/>
      <c r="C552" s="264"/>
      <c r="D552" s="303"/>
      <c r="E552" s="303"/>
      <c r="F552" s="303"/>
      <c r="G552" s="303"/>
      <c r="H552" s="303"/>
      <c r="I552" s="264"/>
      <c r="J552" s="264"/>
      <c r="K552" s="276"/>
      <c r="L552" s="276"/>
      <c r="M552" s="302"/>
    </row>
    <row r="553" spans="1:13" ht="15.75" customHeight="1" x14ac:dyDescent="0.2">
      <c r="A553" s="284" t="s">
        <v>257</v>
      </c>
      <c r="B553" s="262"/>
      <c r="C553" s="301">
        <v>4124.96</v>
      </c>
      <c r="D553" s="292"/>
      <c r="E553" s="288" t="s">
        <v>258</v>
      </c>
      <c r="F553" s="300"/>
      <c r="G553" s="246"/>
      <c r="H553" s="246"/>
      <c r="I553" s="289">
        <v>0</v>
      </c>
      <c r="J553" s="285"/>
      <c r="L553" s="278" t="s">
        <v>259</v>
      </c>
      <c r="M553" s="248"/>
    </row>
    <row r="554" spans="1:13" ht="12.75" customHeight="1" x14ac:dyDescent="0.2">
      <c r="A554" s="284" t="s">
        <v>260</v>
      </c>
      <c r="B554" s="274"/>
      <c r="C554" s="251">
        <v>0</v>
      </c>
      <c r="D554" s="292"/>
      <c r="E554" s="288" t="s">
        <v>261</v>
      </c>
      <c r="F554" s="290"/>
      <c r="G554" s="258"/>
      <c r="H554" s="246"/>
      <c r="I554" s="299"/>
      <c r="J554" s="298" t="s">
        <v>805</v>
      </c>
      <c r="M554" s="248"/>
    </row>
    <row r="555" spans="1:13" ht="12.75" customHeight="1" x14ac:dyDescent="0.2">
      <c r="A555" s="284" t="s">
        <v>263</v>
      </c>
      <c r="B555" s="274"/>
      <c r="C555" s="295">
        <v>4124.96</v>
      </c>
      <c r="D555" s="292"/>
      <c r="E555" s="288" t="s">
        <v>264</v>
      </c>
      <c r="F555" s="290"/>
      <c r="G555" s="246"/>
      <c r="H555" s="246"/>
      <c r="I555" s="297">
        <v>0</v>
      </c>
      <c r="J555" s="238"/>
      <c r="L555" s="147"/>
      <c r="M555" s="248"/>
    </row>
    <row r="556" spans="1:13" ht="12.75" customHeight="1" x14ac:dyDescent="0.2">
      <c r="A556" s="284" t="s">
        <v>265</v>
      </c>
      <c r="B556" s="296" t="s">
        <v>334</v>
      </c>
      <c r="C556" s="295">
        <v>824.99199999999996</v>
      </c>
      <c r="D556" s="292"/>
      <c r="E556" s="288" t="s">
        <v>267</v>
      </c>
      <c r="F556" s="290"/>
      <c r="G556" s="246"/>
      <c r="I556" s="244">
        <v>0</v>
      </c>
      <c r="J556" s="238"/>
      <c r="L556" s="278" t="s">
        <v>268</v>
      </c>
      <c r="M556" s="248"/>
    </row>
    <row r="557" spans="1:13" ht="12.75" customHeight="1" x14ac:dyDescent="0.2">
      <c r="A557" s="284" t="s">
        <v>269</v>
      </c>
      <c r="B557" s="274"/>
      <c r="C557" s="291">
        <v>10</v>
      </c>
      <c r="D557" s="274" t="s">
        <v>270</v>
      </c>
      <c r="E557" s="288" t="s">
        <v>271</v>
      </c>
      <c r="F557" s="290"/>
      <c r="G557" s="246"/>
      <c r="I557" s="294">
        <v>0</v>
      </c>
      <c r="J557" s="293"/>
      <c r="L557" s="218"/>
      <c r="M557" s="248"/>
    </row>
    <row r="558" spans="1:13" ht="11.25" customHeight="1" x14ac:dyDescent="0.2">
      <c r="A558" s="284" t="s">
        <v>272</v>
      </c>
      <c r="B558" s="292"/>
      <c r="C558" s="291">
        <v>10</v>
      </c>
      <c r="D558" s="274" t="s">
        <v>270</v>
      </c>
      <c r="E558" s="288" t="s">
        <v>273</v>
      </c>
      <c r="F558" s="290"/>
      <c r="G558" s="258"/>
      <c r="H558" s="246"/>
      <c r="I558" s="279">
        <v>0</v>
      </c>
      <c r="J558" s="285"/>
      <c r="L558" s="278" t="s">
        <v>274</v>
      </c>
      <c r="M558" s="248"/>
    </row>
    <row r="559" spans="1:13" ht="11.25" customHeight="1" x14ac:dyDescent="0.2">
      <c r="A559" s="275" t="s">
        <v>275</v>
      </c>
      <c r="B559" s="274"/>
      <c r="C559" s="289">
        <v>0.75</v>
      </c>
      <c r="D559" s="281"/>
      <c r="E559" s="288" t="s">
        <v>276</v>
      </c>
      <c r="F559" s="258"/>
      <c r="G559" s="258"/>
      <c r="H559" s="246"/>
      <c r="I559" s="287">
        <v>0</v>
      </c>
      <c r="J559" s="218"/>
      <c r="L559" s="278" t="s">
        <v>277</v>
      </c>
      <c r="M559" s="248"/>
    </row>
    <row r="560" spans="1:13" ht="11.25" customHeight="1" x14ac:dyDescent="0.2">
      <c r="A560" s="284" t="s">
        <v>278</v>
      </c>
      <c r="B560" s="274"/>
      <c r="C560" s="286">
        <v>5500</v>
      </c>
      <c r="D560" s="274" t="s">
        <v>277</v>
      </c>
      <c r="E560" s="280" t="s">
        <v>279</v>
      </c>
      <c r="F560" s="258"/>
      <c r="G560" s="258"/>
      <c r="H560" s="246"/>
      <c r="I560" s="279">
        <v>0</v>
      </c>
      <c r="J560" s="285"/>
      <c r="L560" s="147"/>
      <c r="M560" s="248"/>
    </row>
    <row r="561" spans="1:13" ht="12.75" customHeight="1" x14ac:dyDescent="0.2">
      <c r="A561" s="284" t="s">
        <v>280</v>
      </c>
      <c r="B561" s="274"/>
      <c r="C561" s="283">
        <v>1500</v>
      </c>
      <c r="D561" s="274" t="s">
        <v>277</v>
      </c>
      <c r="E561" s="280" t="s">
        <v>281</v>
      </c>
      <c r="F561" s="258"/>
      <c r="G561" s="258"/>
      <c r="H561" s="246"/>
      <c r="I561" s="244">
        <v>0</v>
      </c>
      <c r="J561" s="238"/>
      <c r="L561" s="278" t="s">
        <v>268</v>
      </c>
      <c r="M561" s="248"/>
    </row>
    <row r="562" spans="1:13" ht="12.75" customHeight="1" x14ac:dyDescent="0.2">
      <c r="A562" s="282" t="s">
        <v>282</v>
      </c>
      <c r="B562" s="281"/>
      <c r="C562" s="246"/>
      <c r="D562" s="281"/>
      <c r="E562" s="280" t="s">
        <v>283</v>
      </c>
      <c r="F562" s="258"/>
      <c r="G562" s="258"/>
      <c r="H562" s="246"/>
      <c r="I562" s="279">
        <v>0</v>
      </c>
      <c r="J562" s="238"/>
      <c r="L562" s="278" t="s">
        <v>277</v>
      </c>
      <c r="M562" s="248"/>
    </row>
    <row r="563" spans="1:13" ht="3" customHeight="1" x14ac:dyDescent="0.2">
      <c r="A563" s="277"/>
      <c r="B563" s="260"/>
      <c r="C563" s="266"/>
      <c r="D563" s="260"/>
      <c r="E563" s="260"/>
      <c r="F563" s="266"/>
      <c r="G563" s="266"/>
      <c r="H563" s="266"/>
      <c r="I563" s="266"/>
      <c r="J563" s="266"/>
      <c r="M563" s="141"/>
    </row>
    <row r="564" spans="1:13" ht="6" customHeight="1" x14ac:dyDescent="0.2">
      <c r="H564" s="276"/>
      <c r="I564" s="225"/>
      <c r="J564" s="225"/>
      <c r="K564" s="276"/>
      <c r="L564" s="225"/>
      <c r="M564" s="147"/>
    </row>
    <row r="565" spans="1:13" ht="12.75" customHeight="1" x14ac:dyDescent="0.2">
      <c r="A565" s="265" t="s">
        <v>284</v>
      </c>
      <c r="B565" s="264"/>
      <c r="C565" s="264"/>
      <c r="D565" s="264"/>
      <c r="E565" s="264"/>
      <c r="F565" s="224" t="s">
        <v>285</v>
      </c>
      <c r="G565" s="264"/>
      <c r="I565" s="224" t="s">
        <v>286</v>
      </c>
      <c r="J565" s="226"/>
      <c r="L565" s="224" t="s">
        <v>287</v>
      </c>
      <c r="M565" s="223"/>
    </row>
    <row r="566" spans="1:13" ht="12.75" customHeight="1" x14ac:dyDescent="0.2">
      <c r="A566" s="275" t="s">
        <v>288</v>
      </c>
      <c r="B566" s="246" t="s">
        <v>289</v>
      </c>
      <c r="C566" s="274" t="s">
        <v>804</v>
      </c>
      <c r="D566" s="266"/>
      <c r="F566" s="245">
        <v>0.6</v>
      </c>
      <c r="G566" s="260"/>
      <c r="I566" s="272">
        <v>0.48</v>
      </c>
      <c r="J566" s="238"/>
      <c r="L566" s="244">
        <v>0.48</v>
      </c>
      <c r="M566" s="236"/>
    </row>
    <row r="567" spans="1:13" ht="12.75" customHeight="1" x14ac:dyDescent="0.2">
      <c r="A567" s="271" t="s">
        <v>290</v>
      </c>
      <c r="B567" s="274" t="s">
        <v>291</v>
      </c>
      <c r="C567" s="273" t="s">
        <v>803</v>
      </c>
      <c r="D567" s="211"/>
      <c r="F567" s="245">
        <v>0.16</v>
      </c>
      <c r="G567" s="260"/>
      <c r="I567" s="270">
        <v>0.16</v>
      </c>
      <c r="J567" s="238"/>
      <c r="L567" s="245">
        <v>0.16</v>
      </c>
      <c r="M567" s="236"/>
    </row>
    <row r="568" spans="1:13" ht="12.75" customHeight="1" x14ac:dyDescent="0.2">
      <c r="A568" s="271" t="s">
        <v>292</v>
      </c>
      <c r="B568" s="246" t="s">
        <v>293</v>
      </c>
      <c r="C568" s="274" t="s">
        <v>803</v>
      </c>
      <c r="D568" s="211"/>
      <c r="F568" s="245">
        <v>0.16</v>
      </c>
      <c r="G568" s="260"/>
      <c r="I568" s="244">
        <v>0.16</v>
      </c>
      <c r="J568" s="238"/>
      <c r="L568" s="270">
        <v>0.16</v>
      </c>
      <c r="M568" s="236"/>
    </row>
    <row r="569" spans="1:13" ht="12.75" customHeight="1" x14ac:dyDescent="0.2">
      <c r="A569" s="271" t="s">
        <v>294</v>
      </c>
      <c r="B569" s="258" t="s">
        <v>295</v>
      </c>
      <c r="C569" s="273" t="s">
        <v>802</v>
      </c>
      <c r="D569" s="266"/>
      <c r="E569" s="246"/>
      <c r="F569" s="245">
        <v>0.45</v>
      </c>
      <c r="G569" s="238"/>
      <c r="I569" s="272">
        <v>0.36</v>
      </c>
      <c r="J569" s="238"/>
      <c r="L569" s="245">
        <v>0.45</v>
      </c>
      <c r="M569" s="236"/>
    </row>
    <row r="570" spans="1:13" ht="9" customHeight="1" x14ac:dyDescent="0.2">
      <c r="A570" s="271" t="s">
        <v>165</v>
      </c>
      <c r="B570" s="258"/>
      <c r="C570" s="258"/>
      <c r="D570" s="258"/>
      <c r="E570" s="246"/>
      <c r="F570" s="245">
        <v>1.37</v>
      </c>
      <c r="G570" s="260"/>
      <c r="I570" s="270">
        <v>1.1599999999999999</v>
      </c>
      <c r="J570" s="238"/>
      <c r="L570" s="270">
        <v>1.25</v>
      </c>
      <c r="M570" s="236"/>
    </row>
    <row r="571" spans="1:13" ht="0.75" customHeight="1" x14ac:dyDescent="0.2">
      <c r="A571" s="269"/>
      <c r="B571" s="266"/>
      <c r="C571" s="266"/>
      <c r="D571" s="266"/>
      <c r="E571" s="268"/>
      <c r="F571" s="267"/>
      <c r="G571" s="266"/>
      <c r="H571" s="266"/>
      <c r="I571" s="266"/>
      <c r="J571" s="266"/>
      <c r="K571" s="266"/>
      <c r="L571" s="211"/>
      <c r="M571" s="141"/>
    </row>
    <row r="572" spans="1:13" ht="12" customHeight="1" x14ac:dyDescent="0.2">
      <c r="A572" s="265" t="s">
        <v>296</v>
      </c>
      <c r="B572" s="264"/>
      <c r="C572" s="264"/>
      <c r="D572" s="264"/>
      <c r="E572" s="264"/>
      <c r="F572" s="263" t="s">
        <v>297</v>
      </c>
      <c r="G572" s="262"/>
      <c r="H572" s="225"/>
      <c r="I572" s="224" t="s">
        <v>286</v>
      </c>
      <c r="J572" s="226"/>
      <c r="K572" s="225"/>
      <c r="L572" s="224" t="s">
        <v>287</v>
      </c>
      <c r="M572" s="223"/>
    </row>
    <row r="573" spans="1:13" ht="12.75" customHeight="1" x14ac:dyDescent="0.2">
      <c r="A573" s="247" t="s">
        <v>305</v>
      </c>
      <c r="C573" s="257" t="s">
        <v>318</v>
      </c>
      <c r="D573" s="261"/>
      <c r="F573" s="245">
        <v>0</v>
      </c>
      <c r="G573" s="260"/>
      <c r="I573" s="259">
        <v>0</v>
      </c>
      <c r="J573" s="238"/>
      <c r="L573" s="244">
        <v>0</v>
      </c>
      <c r="M573" s="236"/>
    </row>
    <row r="574" spans="1:13" ht="409.6" hidden="1" customHeight="1" x14ac:dyDescent="0.2"/>
    <row r="575" spans="1:13" ht="13.5" customHeight="1" x14ac:dyDescent="0.2">
      <c r="A575" s="247" t="s">
        <v>298</v>
      </c>
      <c r="B575" s="258" t="s">
        <v>299</v>
      </c>
      <c r="C575" s="257" t="s">
        <v>801</v>
      </c>
      <c r="D575" s="256"/>
      <c r="F575" s="245">
        <v>0</v>
      </c>
      <c r="G575" s="238"/>
      <c r="I575" s="244">
        <v>0</v>
      </c>
      <c r="J575" s="238"/>
      <c r="L575" s="244">
        <v>0</v>
      </c>
      <c r="M575" s="236"/>
    </row>
    <row r="576" spans="1:13" ht="0.2" customHeight="1" x14ac:dyDescent="0.2"/>
    <row r="577" spans="1:13" ht="11.25" customHeight="1" x14ac:dyDescent="0.2">
      <c r="A577" s="247" t="s">
        <v>300</v>
      </c>
      <c r="B577" s="258" t="s">
        <v>301</v>
      </c>
      <c r="C577" s="257" t="s">
        <v>800</v>
      </c>
      <c r="D577" s="256"/>
      <c r="F577" s="245">
        <v>0</v>
      </c>
      <c r="G577" s="238"/>
      <c r="I577" s="244">
        <v>0</v>
      </c>
      <c r="J577" s="238"/>
      <c r="L577" s="244">
        <v>0</v>
      </c>
      <c r="M577" s="236"/>
    </row>
    <row r="578" spans="1:13" ht="409.6" hidden="1" customHeight="1" x14ac:dyDescent="0.2"/>
    <row r="579" spans="1:13" ht="12.75" customHeight="1" x14ac:dyDescent="0.2">
      <c r="A579" s="247" t="s">
        <v>302</v>
      </c>
      <c r="B579" s="246" t="s">
        <v>303</v>
      </c>
      <c r="C579" s="255" t="s">
        <v>318</v>
      </c>
      <c r="D579" s="211"/>
      <c r="F579" s="245">
        <v>0</v>
      </c>
      <c r="G579" s="238"/>
      <c r="I579" s="244">
        <v>0</v>
      </c>
      <c r="J579" s="238"/>
      <c r="L579" s="244">
        <v>0</v>
      </c>
      <c r="M579" s="236"/>
    </row>
    <row r="580" spans="1:13" ht="409.6" hidden="1" customHeight="1" x14ac:dyDescent="0.2"/>
    <row r="581" spans="1:13" ht="12.75" customHeight="1" x14ac:dyDescent="0.2">
      <c r="A581" s="243" t="s">
        <v>165</v>
      </c>
      <c r="B581" s="242"/>
      <c r="C581" s="241"/>
      <c r="D581" s="241"/>
      <c r="E581" s="240"/>
      <c r="F581" s="239">
        <v>0</v>
      </c>
      <c r="G581" s="238"/>
      <c r="I581" s="237">
        <v>0</v>
      </c>
      <c r="J581" s="238"/>
      <c r="L581" s="237">
        <v>0</v>
      </c>
      <c r="M581" s="236"/>
    </row>
    <row r="582" spans="1:13" ht="10.5" customHeight="1" x14ac:dyDescent="0.2">
      <c r="A582" s="235"/>
      <c r="B582" s="234"/>
      <c r="C582" s="234"/>
      <c r="D582" s="234"/>
      <c r="E582" s="233"/>
      <c r="F582" s="211"/>
      <c r="G582" s="211"/>
      <c r="H582" s="211"/>
      <c r="I582" s="211"/>
      <c r="J582" s="211"/>
      <c r="K582" s="211"/>
      <c r="L582" s="211"/>
      <c r="M582" s="141"/>
    </row>
    <row r="583" spans="1:13" ht="12.75" customHeight="1" x14ac:dyDescent="0.2">
      <c r="A583" s="254" t="s">
        <v>307</v>
      </c>
      <c r="B583" s="225"/>
      <c r="C583" s="225"/>
      <c r="D583" s="225"/>
      <c r="E583" s="225"/>
      <c r="F583" s="224" t="s">
        <v>308</v>
      </c>
      <c r="G583" s="226"/>
      <c r="I583" s="224" t="s">
        <v>286</v>
      </c>
      <c r="J583" s="185"/>
      <c r="K583" s="253"/>
      <c r="L583" s="224" t="s">
        <v>287</v>
      </c>
      <c r="M583" s="252"/>
    </row>
    <row r="584" spans="1:13" ht="409.6" hidden="1" customHeight="1" x14ac:dyDescent="0.2"/>
    <row r="585" spans="1:13" ht="12.75" customHeight="1" x14ac:dyDescent="0.2">
      <c r="A585" s="247" t="s">
        <v>494</v>
      </c>
      <c r="B585" s="251">
        <v>47.42</v>
      </c>
      <c r="C585" s="246" t="s">
        <v>309</v>
      </c>
      <c r="D585" s="250" t="s">
        <v>799</v>
      </c>
      <c r="E585" s="249"/>
      <c r="F585" s="249"/>
      <c r="G585" s="249"/>
      <c r="H585" s="249"/>
      <c r="K585" s="147"/>
      <c r="L585" s="147"/>
      <c r="M585" s="248"/>
    </row>
    <row r="586" spans="1:13" ht="12.75" customHeight="1" x14ac:dyDescent="0.2">
      <c r="A586" s="247" t="s">
        <v>495</v>
      </c>
      <c r="B586" s="246"/>
      <c r="C586" s="246"/>
      <c r="D586" s="246"/>
      <c r="E586" s="246"/>
      <c r="F586" s="245">
        <v>5.93</v>
      </c>
      <c r="G586" s="238"/>
      <c r="I586" s="244">
        <v>5.93</v>
      </c>
      <c r="J586" s="238"/>
      <c r="K586" s="185"/>
      <c r="L586" s="244">
        <v>5.93</v>
      </c>
      <c r="M586" s="236"/>
    </row>
    <row r="587" spans="1:13" ht="409.6" hidden="1" customHeight="1" x14ac:dyDescent="0.2"/>
    <row r="588" spans="1:13" ht="12.75" customHeight="1" x14ac:dyDescent="0.2">
      <c r="A588" s="243" t="s">
        <v>165</v>
      </c>
      <c r="B588" s="242"/>
      <c r="C588" s="241"/>
      <c r="D588" s="241"/>
      <c r="E588" s="240"/>
      <c r="F588" s="239">
        <v>5.93</v>
      </c>
      <c r="G588" s="238"/>
      <c r="I588" s="237">
        <v>5.93</v>
      </c>
      <c r="J588" s="238"/>
      <c r="L588" s="237">
        <v>5.93</v>
      </c>
      <c r="M588" s="236"/>
    </row>
    <row r="589" spans="1:13" ht="10.5" customHeight="1" x14ac:dyDescent="0.2">
      <c r="A589" s="235"/>
      <c r="B589" s="234"/>
      <c r="C589" s="234"/>
      <c r="D589" s="234"/>
      <c r="E589" s="233"/>
      <c r="F589" s="211"/>
      <c r="G589" s="211"/>
      <c r="H589" s="211"/>
      <c r="I589" s="211"/>
      <c r="J589" s="211"/>
      <c r="K589" s="211"/>
      <c r="L589" s="211"/>
      <c r="M589" s="141"/>
    </row>
    <row r="590" spans="1:13" ht="10.5" customHeight="1" x14ac:dyDescent="0.2">
      <c r="A590" s="221"/>
      <c r="B590" s="221"/>
      <c r="C590" s="221"/>
      <c r="D590" s="220"/>
      <c r="E590" s="232"/>
      <c r="F590" s="231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30"/>
      <c r="B591" s="229"/>
      <c r="C591" s="229"/>
      <c r="D591" s="228"/>
      <c r="E591" s="227"/>
      <c r="F591" s="224" t="s">
        <v>311</v>
      </c>
      <c r="G591" s="226"/>
      <c r="H591" s="225"/>
      <c r="I591" s="224" t="s">
        <v>286</v>
      </c>
      <c r="J591" s="226"/>
      <c r="K591" s="225"/>
      <c r="L591" s="224" t="s">
        <v>287</v>
      </c>
      <c r="M591" s="223"/>
    </row>
    <row r="592" spans="1:13" ht="15.75" customHeight="1" x14ac:dyDescent="0.25">
      <c r="A592" s="222" t="s">
        <v>312</v>
      </c>
      <c r="B592" s="221"/>
      <c r="C592" s="221"/>
      <c r="D592" s="220"/>
      <c r="E592" s="219"/>
      <c r="F592" s="216">
        <v>7.3</v>
      </c>
      <c r="G592" s="218"/>
      <c r="I592" s="216">
        <v>7.09</v>
      </c>
      <c r="J592" s="217"/>
      <c r="K592" s="147"/>
      <c r="L592" s="216">
        <v>7.18</v>
      </c>
      <c r="M592" s="215"/>
    </row>
    <row r="593" spans="1:13" ht="9" customHeight="1" x14ac:dyDescent="0.2">
      <c r="A593" s="214"/>
      <c r="B593" s="213"/>
      <c r="C593" s="213"/>
      <c r="D593" s="212"/>
      <c r="E593" s="212"/>
      <c r="F593" s="211"/>
      <c r="G593" s="211"/>
      <c r="H593" s="211"/>
      <c r="I593" s="211"/>
      <c r="J593" s="211"/>
      <c r="K593" s="211"/>
      <c r="L593" s="211"/>
      <c r="M593" s="141"/>
    </row>
    <row r="594" spans="1:13" ht="172.35" customHeight="1" x14ac:dyDescent="0.2"/>
    <row r="595" spans="1:13" ht="14.25" customHeight="1" x14ac:dyDescent="0.25">
      <c r="A595" s="324"/>
      <c r="B595" s="361" t="s">
        <v>147</v>
      </c>
      <c r="C595" s="361"/>
      <c r="D595" s="361"/>
      <c r="E595" s="361"/>
      <c r="F595" s="361"/>
      <c r="G595" s="361"/>
      <c r="H595" s="361"/>
      <c r="I595" s="361"/>
      <c r="J595" s="361"/>
      <c r="K595" s="361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2"/>
      <c r="L596" s="224" t="s">
        <v>248</v>
      </c>
      <c r="M596" s="223"/>
    </row>
    <row r="597" spans="1:13" ht="12.75" customHeight="1" x14ac:dyDescent="0.2">
      <c r="A597" s="63"/>
      <c r="B597" s="48"/>
      <c r="L597" s="323" t="s">
        <v>249</v>
      </c>
      <c r="M597" s="236"/>
    </row>
    <row r="598" spans="1:13" ht="13.5" customHeight="1" x14ac:dyDescent="0.2">
      <c r="A598" s="184" t="s">
        <v>250</v>
      </c>
      <c r="B598" s="322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8"/>
      <c r="B599" s="321" t="s">
        <v>251</v>
      </c>
      <c r="C599" s="262" t="s">
        <v>663</v>
      </c>
      <c r="D599" s="225"/>
      <c r="E599" s="225"/>
      <c r="F599" s="264"/>
      <c r="G599" s="264"/>
      <c r="H599" s="225"/>
      <c r="I599" s="319" t="s">
        <v>252</v>
      </c>
      <c r="J599" s="320">
        <v>12</v>
      </c>
      <c r="K599" s="319"/>
      <c r="L599" s="225"/>
      <c r="M599" s="318"/>
    </row>
    <row r="600" spans="1:13" ht="11.25" customHeight="1" thickBot="1" x14ac:dyDescent="0.25">
      <c r="A600" s="258"/>
      <c r="B600" s="247"/>
      <c r="C600" s="362" t="s">
        <v>664</v>
      </c>
      <c r="D600" s="362"/>
      <c r="E600" s="362"/>
      <c r="F600" s="362"/>
      <c r="G600" s="317"/>
      <c r="I600" s="246" t="s">
        <v>253</v>
      </c>
      <c r="J600" s="246"/>
      <c r="K600" s="260"/>
      <c r="L600" s="238"/>
      <c r="M600" s="236"/>
    </row>
    <row r="601" spans="1:13" ht="12.75" customHeight="1" thickTop="1" x14ac:dyDescent="0.2">
      <c r="A601" s="64" t="s">
        <v>155</v>
      </c>
      <c r="B601" s="316"/>
      <c r="C601" s="314"/>
      <c r="D601" s="315"/>
      <c r="E601" s="315"/>
      <c r="F601" s="314"/>
      <c r="G601" s="313"/>
      <c r="I601" s="258" t="s">
        <v>151</v>
      </c>
      <c r="J601" s="246"/>
      <c r="K601" s="260" t="s">
        <v>152</v>
      </c>
      <c r="L601" s="238"/>
      <c r="M601" s="236"/>
    </row>
    <row r="602" spans="1:13" ht="12.75" customHeight="1" x14ac:dyDescent="0.2">
      <c r="A602" s="65" t="s">
        <v>505</v>
      </c>
      <c r="B602" s="312"/>
      <c r="C602" s="310"/>
      <c r="D602" s="311"/>
      <c r="E602" s="311"/>
      <c r="F602" s="310"/>
      <c r="G602" s="309"/>
      <c r="H602" s="258" t="s">
        <v>818</v>
      </c>
      <c r="I602" s="258"/>
      <c r="J602" s="246"/>
      <c r="K602" s="308" t="s">
        <v>817</v>
      </c>
      <c r="L602" s="238"/>
      <c r="M602" s="236"/>
    </row>
    <row r="603" spans="1:13" ht="11.25" customHeight="1" thickBot="1" x14ac:dyDescent="0.25">
      <c r="A603" s="66" t="s">
        <v>153</v>
      </c>
      <c r="B603" s="307"/>
      <c r="C603" s="307"/>
      <c r="D603" s="307"/>
      <c r="E603" s="307"/>
      <c r="F603" s="307"/>
      <c r="G603" s="306"/>
      <c r="I603" s="258" t="s">
        <v>254</v>
      </c>
      <c r="J603" s="246"/>
      <c r="K603" s="260"/>
      <c r="L603" s="238"/>
      <c r="M603" s="236"/>
    </row>
    <row r="604" spans="1:13" ht="12.75" customHeight="1" thickTop="1" x14ac:dyDescent="0.2">
      <c r="A604" s="258"/>
      <c r="B604" s="277" t="s">
        <v>255</v>
      </c>
      <c r="C604" s="266" t="s">
        <v>153</v>
      </c>
      <c r="D604" s="211"/>
      <c r="E604" s="211"/>
      <c r="F604" s="305"/>
      <c r="G604" s="305"/>
      <c r="H604" s="266"/>
      <c r="I604" s="266"/>
      <c r="J604" s="266"/>
      <c r="K604" s="266"/>
      <c r="L604" s="211"/>
      <c r="M604" s="141"/>
    </row>
    <row r="605" spans="1:13" ht="9" customHeight="1" x14ac:dyDescent="0.2">
      <c r="A605" s="258"/>
      <c r="B605" s="246"/>
      <c r="C605" s="246"/>
      <c r="D605" s="246"/>
      <c r="E605" s="246"/>
      <c r="F605" s="246"/>
      <c r="G605" s="246"/>
      <c r="H605" s="246"/>
      <c r="I605" s="246"/>
      <c r="J605" s="246"/>
      <c r="K605" s="246"/>
    </row>
    <row r="606" spans="1:13" ht="12" customHeight="1" x14ac:dyDescent="0.2">
      <c r="A606" s="304" t="s">
        <v>256</v>
      </c>
      <c r="B606" s="264"/>
      <c r="C606" s="264"/>
      <c r="D606" s="303"/>
      <c r="E606" s="303"/>
      <c r="F606" s="303"/>
      <c r="G606" s="303"/>
      <c r="H606" s="303"/>
      <c r="I606" s="264"/>
      <c r="J606" s="264"/>
      <c r="K606" s="276"/>
      <c r="L606" s="276"/>
      <c r="M606" s="302"/>
    </row>
    <row r="607" spans="1:13" ht="15.75" customHeight="1" x14ac:dyDescent="0.2">
      <c r="A607" s="284" t="s">
        <v>257</v>
      </c>
      <c r="B607" s="262"/>
      <c r="C607" s="301">
        <v>34954.42</v>
      </c>
      <c r="D607" s="292"/>
      <c r="E607" s="288" t="s">
        <v>258</v>
      </c>
      <c r="F607" s="300"/>
      <c r="G607" s="246"/>
      <c r="H607" s="246"/>
      <c r="I607" s="289">
        <v>200</v>
      </c>
      <c r="J607" s="285"/>
      <c r="L607" s="278" t="s">
        <v>259</v>
      </c>
      <c r="M607" s="248"/>
    </row>
    <row r="608" spans="1:13" ht="12.75" customHeight="1" x14ac:dyDescent="0.2">
      <c r="A608" s="284" t="s">
        <v>260</v>
      </c>
      <c r="B608" s="274"/>
      <c r="C608" s="251">
        <v>311.39013699999998</v>
      </c>
      <c r="D608" s="292"/>
      <c r="E608" s="288" t="s">
        <v>261</v>
      </c>
      <c r="F608" s="290"/>
      <c r="G608" s="258"/>
      <c r="H608" s="246"/>
      <c r="I608" s="299"/>
      <c r="J608" s="298" t="s">
        <v>262</v>
      </c>
      <c r="M608" s="248"/>
    </row>
    <row r="609" spans="1:13" ht="12.75" customHeight="1" x14ac:dyDescent="0.2">
      <c r="A609" s="284" t="s">
        <v>263</v>
      </c>
      <c r="B609" s="274"/>
      <c r="C609" s="295">
        <v>34643.029863000003</v>
      </c>
      <c r="D609" s="292"/>
      <c r="E609" s="288" t="s">
        <v>264</v>
      </c>
      <c r="F609" s="290"/>
      <c r="G609" s="246"/>
      <c r="H609" s="246"/>
      <c r="I609" s="297">
        <v>0.2</v>
      </c>
      <c r="J609" s="238"/>
      <c r="L609" s="147"/>
      <c r="M609" s="248"/>
    </row>
    <row r="610" spans="1:13" ht="12.75" customHeight="1" x14ac:dyDescent="0.2">
      <c r="A610" s="284" t="s">
        <v>265</v>
      </c>
      <c r="B610" s="296" t="s">
        <v>334</v>
      </c>
      <c r="C610" s="295">
        <v>6928.6059726000003</v>
      </c>
      <c r="D610" s="292"/>
      <c r="E610" s="288" t="s">
        <v>267</v>
      </c>
      <c r="F610" s="290"/>
      <c r="G610" s="246"/>
      <c r="I610" s="244">
        <v>0.94</v>
      </c>
      <c r="J610" s="238"/>
      <c r="L610" s="278" t="s">
        <v>268</v>
      </c>
      <c r="M610" s="248"/>
    </row>
    <row r="611" spans="1:13" ht="12.75" customHeight="1" x14ac:dyDescent="0.2">
      <c r="A611" s="284" t="s">
        <v>269</v>
      </c>
      <c r="B611" s="274"/>
      <c r="C611" s="291">
        <v>11</v>
      </c>
      <c r="D611" s="274" t="s">
        <v>270</v>
      </c>
      <c r="E611" s="288" t="s">
        <v>271</v>
      </c>
      <c r="F611" s="290"/>
      <c r="G611" s="246"/>
      <c r="I611" s="294">
        <v>1</v>
      </c>
      <c r="J611" s="293"/>
      <c r="L611" s="218"/>
      <c r="M611" s="248"/>
    </row>
    <row r="612" spans="1:13" ht="11.25" customHeight="1" x14ac:dyDescent="0.2">
      <c r="A612" s="284" t="s">
        <v>272</v>
      </c>
      <c r="B612" s="292"/>
      <c r="C612" s="291">
        <v>16</v>
      </c>
      <c r="D612" s="274" t="s">
        <v>270</v>
      </c>
      <c r="E612" s="288" t="s">
        <v>273</v>
      </c>
      <c r="F612" s="290"/>
      <c r="G612" s="258"/>
      <c r="H612" s="246"/>
      <c r="I612" s="279">
        <v>6.6</v>
      </c>
      <c r="J612" s="285"/>
      <c r="L612" s="278" t="s">
        <v>274</v>
      </c>
      <c r="M612" s="248"/>
    </row>
    <row r="613" spans="1:13" ht="11.25" customHeight="1" x14ac:dyDescent="0.2">
      <c r="A613" s="275" t="s">
        <v>275</v>
      </c>
      <c r="B613" s="274"/>
      <c r="C613" s="289">
        <v>0.80030000000000001</v>
      </c>
      <c r="D613" s="281"/>
      <c r="E613" s="288" t="s">
        <v>276</v>
      </c>
      <c r="F613" s="258"/>
      <c r="G613" s="258"/>
      <c r="H613" s="246"/>
      <c r="I613" s="287">
        <v>200</v>
      </c>
      <c r="J613" s="218"/>
      <c r="L613" s="278" t="s">
        <v>277</v>
      </c>
      <c r="M613" s="248"/>
    </row>
    <row r="614" spans="1:13" ht="11.25" customHeight="1" x14ac:dyDescent="0.2">
      <c r="A614" s="284" t="s">
        <v>278</v>
      </c>
      <c r="B614" s="274"/>
      <c r="C614" s="286">
        <v>8000</v>
      </c>
      <c r="D614" s="274" t="s">
        <v>277</v>
      </c>
      <c r="E614" s="280" t="s">
        <v>279</v>
      </c>
      <c r="F614" s="258"/>
      <c r="G614" s="258"/>
      <c r="H614" s="246"/>
      <c r="I614" s="279">
        <v>3.5000000000000001E-3</v>
      </c>
      <c r="J614" s="285"/>
      <c r="L614" s="147"/>
      <c r="M614" s="248"/>
    </row>
    <row r="615" spans="1:13" ht="12.75" customHeight="1" x14ac:dyDescent="0.2">
      <c r="A615" s="284" t="s">
        <v>280</v>
      </c>
      <c r="B615" s="274"/>
      <c r="C615" s="283">
        <v>2000</v>
      </c>
      <c r="D615" s="274" t="s">
        <v>277</v>
      </c>
      <c r="E615" s="280" t="s">
        <v>281</v>
      </c>
      <c r="F615" s="258"/>
      <c r="G615" s="258"/>
      <c r="H615" s="246"/>
      <c r="I615" s="244">
        <v>3.6</v>
      </c>
      <c r="J615" s="238"/>
      <c r="L615" s="278" t="s">
        <v>268</v>
      </c>
      <c r="M615" s="248"/>
    </row>
    <row r="616" spans="1:13" ht="12.75" customHeight="1" x14ac:dyDescent="0.2">
      <c r="A616" s="282" t="s">
        <v>282</v>
      </c>
      <c r="B616" s="281"/>
      <c r="C616" s="246"/>
      <c r="D616" s="281"/>
      <c r="E616" s="280" t="s">
        <v>283</v>
      </c>
      <c r="F616" s="258"/>
      <c r="G616" s="258"/>
      <c r="H616" s="246"/>
      <c r="I616" s="279">
        <v>2850</v>
      </c>
      <c r="J616" s="238"/>
      <c r="L616" s="278" t="s">
        <v>277</v>
      </c>
      <c r="M616" s="248"/>
    </row>
    <row r="617" spans="1:13" ht="3" customHeight="1" x14ac:dyDescent="0.2">
      <c r="A617" s="277"/>
      <c r="B617" s="260"/>
      <c r="C617" s="266"/>
      <c r="D617" s="260"/>
      <c r="E617" s="260"/>
      <c r="F617" s="266"/>
      <c r="G617" s="266"/>
      <c r="H617" s="266"/>
      <c r="I617" s="266"/>
      <c r="J617" s="266"/>
      <c r="M617" s="141"/>
    </row>
    <row r="618" spans="1:13" ht="6" customHeight="1" x14ac:dyDescent="0.2">
      <c r="H618" s="276"/>
      <c r="I618" s="225"/>
      <c r="J618" s="225"/>
      <c r="K618" s="276"/>
      <c r="L618" s="225"/>
      <c r="M618" s="147"/>
    </row>
    <row r="619" spans="1:13" ht="12.75" customHeight="1" x14ac:dyDescent="0.2">
      <c r="A619" s="265" t="s">
        <v>284</v>
      </c>
      <c r="B619" s="264"/>
      <c r="C619" s="264"/>
      <c r="D619" s="264"/>
      <c r="E619" s="264"/>
      <c r="F619" s="224" t="s">
        <v>285</v>
      </c>
      <c r="G619" s="264"/>
      <c r="I619" s="224" t="s">
        <v>286</v>
      </c>
      <c r="J619" s="226"/>
      <c r="L619" s="224" t="s">
        <v>287</v>
      </c>
      <c r="M619" s="223"/>
    </row>
    <row r="620" spans="1:13" ht="12.75" customHeight="1" x14ac:dyDescent="0.2">
      <c r="A620" s="275" t="s">
        <v>288</v>
      </c>
      <c r="B620" s="246" t="s">
        <v>289</v>
      </c>
      <c r="C620" s="274" t="s">
        <v>798</v>
      </c>
      <c r="D620" s="266"/>
      <c r="F620" s="245">
        <v>3.46</v>
      </c>
      <c r="G620" s="260"/>
      <c r="I620" s="272">
        <v>2.7679999999999998</v>
      </c>
      <c r="J620" s="238"/>
      <c r="L620" s="244">
        <v>2.7679999999999998</v>
      </c>
      <c r="M620" s="236"/>
    </row>
    <row r="621" spans="1:13" ht="12.75" customHeight="1" x14ac:dyDescent="0.2">
      <c r="A621" s="271" t="s">
        <v>290</v>
      </c>
      <c r="B621" s="274" t="s">
        <v>291</v>
      </c>
      <c r="C621" s="273" t="s">
        <v>797</v>
      </c>
      <c r="D621" s="211"/>
      <c r="F621" s="245">
        <v>1.1399999999999999</v>
      </c>
      <c r="G621" s="260"/>
      <c r="I621" s="270">
        <v>1.1399999999999999</v>
      </c>
      <c r="J621" s="238"/>
      <c r="L621" s="245">
        <v>1.1399999999999999</v>
      </c>
      <c r="M621" s="236"/>
    </row>
    <row r="622" spans="1:13" ht="12.75" customHeight="1" x14ac:dyDescent="0.2">
      <c r="A622" s="271" t="s">
        <v>292</v>
      </c>
      <c r="B622" s="246" t="s">
        <v>293</v>
      </c>
      <c r="C622" s="274" t="s">
        <v>796</v>
      </c>
      <c r="D622" s="211"/>
      <c r="F622" s="245">
        <v>1.66</v>
      </c>
      <c r="G622" s="260"/>
      <c r="I622" s="244">
        <v>1.66</v>
      </c>
      <c r="J622" s="238"/>
      <c r="L622" s="270">
        <v>1.66</v>
      </c>
      <c r="M622" s="236"/>
    </row>
    <row r="623" spans="1:13" ht="12.75" customHeight="1" x14ac:dyDescent="0.2">
      <c r="A623" s="271" t="s">
        <v>294</v>
      </c>
      <c r="B623" s="258" t="s">
        <v>295</v>
      </c>
      <c r="C623" s="273" t="s">
        <v>795</v>
      </c>
      <c r="D623" s="266"/>
      <c r="E623" s="246"/>
      <c r="F623" s="245">
        <v>2.77</v>
      </c>
      <c r="G623" s="238"/>
      <c r="I623" s="272">
        <v>2.2160000000000002</v>
      </c>
      <c r="J623" s="238"/>
      <c r="L623" s="245">
        <v>2.77</v>
      </c>
      <c r="M623" s="236"/>
    </row>
    <row r="624" spans="1:13" ht="9" customHeight="1" x14ac:dyDescent="0.2">
      <c r="A624" s="271" t="s">
        <v>165</v>
      </c>
      <c r="B624" s="258"/>
      <c r="C624" s="258"/>
      <c r="D624" s="258"/>
      <c r="E624" s="246"/>
      <c r="F624" s="245">
        <v>9.0299999999999994</v>
      </c>
      <c r="G624" s="260"/>
      <c r="I624" s="270">
        <v>7.79</v>
      </c>
      <c r="J624" s="238"/>
      <c r="L624" s="270">
        <v>8.34</v>
      </c>
      <c r="M624" s="236"/>
    </row>
    <row r="625" spans="1:13" ht="0.75" customHeight="1" x14ac:dyDescent="0.2">
      <c r="A625" s="269"/>
      <c r="B625" s="266"/>
      <c r="C625" s="266"/>
      <c r="D625" s="266"/>
      <c r="E625" s="268"/>
      <c r="F625" s="267"/>
      <c r="G625" s="266"/>
      <c r="H625" s="266"/>
      <c r="I625" s="266"/>
      <c r="J625" s="266"/>
      <c r="K625" s="266"/>
      <c r="L625" s="211"/>
      <c r="M625" s="141"/>
    </row>
    <row r="626" spans="1:13" ht="12" customHeight="1" x14ac:dyDescent="0.2">
      <c r="A626" s="265" t="s">
        <v>296</v>
      </c>
      <c r="B626" s="264"/>
      <c r="C626" s="264"/>
      <c r="D626" s="264"/>
      <c r="E626" s="264"/>
      <c r="F626" s="263" t="s">
        <v>297</v>
      </c>
      <c r="G626" s="262"/>
      <c r="H626" s="225"/>
      <c r="I626" s="224" t="s">
        <v>286</v>
      </c>
      <c r="J626" s="226"/>
      <c r="K626" s="225"/>
      <c r="L626" s="224" t="s">
        <v>287</v>
      </c>
      <c r="M626" s="223"/>
    </row>
    <row r="627" spans="1:13" ht="12.75" customHeight="1" x14ac:dyDescent="0.2">
      <c r="A627" s="247" t="s">
        <v>305</v>
      </c>
      <c r="C627" s="257" t="s">
        <v>318</v>
      </c>
      <c r="D627" s="261"/>
      <c r="F627" s="245">
        <v>0</v>
      </c>
      <c r="G627" s="260"/>
      <c r="I627" s="259">
        <v>0</v>
      </c>
      <c r="J627" s="238"/>
      <c r="L627" s="244">
        <v>0</v>
      </c>
      <c r="M627" s="236"/>
    </row>
    <row r="628" spans="1:13" ht="409.6" hidden="1" customHeight="1" x14ac:dyDescent="0.2"/>
    <row r="629" spans="1:13" ht="13.5" customHeight="1" x14ac:dyDescent="0.2">
      <c r="A629" s="247" t="s">
        <v>298</v>
      </c>
      <c r="B629" s="258" t="s">
        <v>299</v>
      </c>
      <c r="C629" s="257" t="s">
        <v>794</v>
      </c>
      <c r="D629" s="256"/>
      <c r="F629" s="245">
        <v>37.6</v>
      </c>
      <c r="G629" s="238"/>
      <c r="I629" s="244">
        <v>0</v>
      </c>
      <c r="J629" s="238"/>
      <c r="L629" s="244">
        <v>11.28</v>
      </c>
      <c r="M629" s="236"/>
    </row>
    <row r="630" spans="1:13" ht="0.2" customHeight="1" x14ac:dyDescent="0.2"/>
    <row r="631" spans="1:13" ht="11.25" customHeight="1" x14ac:dyDescent="0.2">
      <c r="A631" s="247" t="s">
        <v>300</v>
      </c>
      <c r="B631" s="258" t="s">
        <v>301</v>
      </c>
      <c r="C631" s="257" t="s">
        <v>793</v>
      </c>
      <c r="D631" s="256"/>
      <c r="F631" s="245">
        <v>2.64</v>
      </c>
      <c r="G631" s="238"/>
      <c r="I631" s="244">
        <v>0</v>
      </c>
      <c r="J631" s="238"/>
      <c r="L631" s="244">
        <v>0.79200000000000004</v>
      </c>
      <c r="M631" s="236"/>
    </row>
    <row r="632" spans="1:13" ht="409.6" hidden="1" customHeight="1" x14ac:dyDescent="0.2"/>
    <row r="633" spans="1:13" ht="12.75" customHeight="1" x14ac:dyDescent="0.2">
      <c r="A633" s="247" t="s">
        <v>302</v>
      </c>
      <c r="B633" s="246" t="s">
        <v>303</v>
      </c>
      <c r="C633" s="255" t="s">
        <v>792</v>
      </c>
      <c r="D633" s="211"/>
      <c r="F633" s="245">
        <v>0.11</v>
      </c>
      <c r="G633" s="238"/>
      <c r="I633" s="244">
        <v>0</v>
      </c>
      <c r="J633" s="238"/>
      <c r="L633" s="244">
        <v>0</v>
      </c>
      <c r="M633" s="236"/>
    </row>
    <row r="634" spans="1:13" ht="409.6" hidden="1" customHeight="1" x14ac:dyDescent="0.2"/>
    <row r="635" spans="1:13" ht="12.75" customHeight="1" x14ac:dyDescent="0.2">
      <c r="A635" s="243" t="s">
        <v>165</v>
      </c>
      <c r="B635" s="242"/>
      <c r="C635" s="241"/>
      <c r="D635" s="241"/>
      <c r="E635" s="240"/>
      <c r="F635" s="239">
        <v>40.35</v>
      </c>
      <c r="G635" s="238"/>
      <c r="I635" s="237">
        <v>0</v>
      </c>
      <c r="J635" s="238"/>
      <c r="L635" s="237">
        <v>12.071999999999999</v>
      </c>
      <c r="M635" s="236"/>
    </row>
    <row r="636" spans="1:13" ht="10.5" customHeight="1" x14ac:dyDescent="0.2">
      <c r="A636" s="235"/>
      <c r="B636" s="234"/>
      <c r="C636" s="234"/>
      <c r="D636" s="234"/>
      <c r="E636" s="233"/>
      <c r="F636" s="211"/>
      <c r="G636" s="211"/>
      <c r="H636" s="211"/>
      <c r="I636" s="211"/>
      <c r="J636" s="211"/>
      <c r="K636" s="211"/>
      <c r="L636" s="211"/>
      <c r="M636" s="141"/>
    </row>
    <row r="637" spans="1:13" ht="12.75" customHeight="1" x14ac:dyDescent="0.2">
      <c r="A637" s="254" t="s">
        <v>307</v>
      </c>
      <c r="B637" s="225"/>
      <c r="C637" s="225"/>
      <c r="D637" s="225"/>
      <c r="E637" s="225"/>
      <c r="F637" s="224" t="s">
        <v>308</v>
      </c>
      <c r="G637" s="226"/>
      <c r="I637" s="224" t="s">
        <v>286</v>
      </c>
      <c r="J637" s="185"/>
      <c r="K637" s="253"/>
      <c r="L637" s="224" t="s">
        <v>287</v>
      </c>
      <c r="M637" s="252"/>
    </row>
    <row r="638" spans="1:13" ht="409.6" hidden="1" customHeight="1" x14ac:dyDescent="0.2"/>
    <row r="639" spans="1:13" ht="12.75" customHeight="1" x14ac:dyDescent="0.2">
      <c r="A639" s="247" t="s">
        <v>77</v>
      </c>
      <c r="B639" s="251">
        <v>24.26</v>
      </c>
      <c r="C639" s="246" t="s">
        <v>309</v>
      </c>
      <c r="D639" s="250" t="s">
        <v>791</v>
      </c>
      <c r="E639" s="249"/>
      <c r="F639" s="249"/>
      <c r="G639" s="249"/>
      <c r="H639" s="249"/>
      <c r="K639" s="147"/>
      <c r="L639" s="147"/>
      <c r="M639" s="248"/>
    </row>
    <row r="640" spans="1:13" ht="12.75" customHeight="1" x14ac:dyDescent="0.2">
      <c r="A640" s="247" t="s">
        <v>333</v>
      </c>
      <c r="B640" s="246"/>
      <c r="C640" s="246"/>
      <c r="D640" s="246"/>
      <c r="E640" s="246"/>
      <c r="F640" s="245">
        <v>3.57</v>
      </c>
      <c r="G640" s="238"/>
      <c r="I640" s="244">
        <v>3.57</v>
      </c>
      <c r="J640" s="238"/>
      <c r="K640" s="185"/>
      <c r="L640" s="244">
        <v>3.57</v>
      </c>
      <c r="M640" s="236"/>
    </row>
    <row r="641" spans="1:13" ht="409.6" hidden="1" customHeight="1" x14ac:dyDescent="0.2"/>
    <row r="642" spans="1:13" ht="12.75" customHeight="1" x14ac:dyDescent="0.2">
      <c r="A642" s="243" t="s">
        <v>165</v>
      </c>
      <c r="B642" s="242"/>
      <c r="C642" s="241"/>
      <c r="D642" s="241"/>
      <c r="E642" s="240"/>
      <c r="F642" s="239">
        <v>3.57</v>
      </c>
      <c r="G642" s="238"/>
      <c r="I642" s="237">
        <v>3.57</v>
      </c>
      <c r="J642" s="238"/>
      <c r="L642" s="237">
        <v>3.57</v>
      </c>
      <c r="M642" s="236"/>
    </row>
    <row r="643" spans="1:13" ht="10.5" customHeight="1" x14ac:dyDescent="0.2">
      <c r="A643" s="235"/>
      <c r="B643" s="234"/>
      <c r="C643" s="234"/>
      <c r="D643" s="234"/>
      <c r="E643" s="233"/>
      <c r="F643" s="211"/>
      <c r="G643" s="211"/>
      <c r="H643" s="211"/>
      <c r="I643" s="211"/>
      <c r="J643" s="211"/>
      <c r="K643" s="211"/>
      <c r="L643" s="211"/>
      <c r="M643" s="141"/>
    </row>
    <row r="644" spans="1:13" ht="10.5" customHeight="1" x14ac:dyDescent="0.2">
      <c r="A644" s="221"/>
      <c r="B644" s="221"/>
      <c r="C644" s="221"/>
      <c r="D644" s="220"/>
      <c r="E644" s="232"/>
      <c r="F644" s="231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30"/>
      <c r="B645" s="229"/>
      <c r="C645" s="229"/>
      <c r="D645" s="228"/>
      <c r="E645" s="227"/>
      <c r="F645" s="224" t="s">
        <v>311</v>
      </c>
      <c r="G645" s="226"/>
      <c r="H645" s="225"/>
      <c r="I645" s="224" t="s">
        <v>286</v>
      </c>
      <c r="J645" s="226"/>
      <c r="K645" s="225"/>
      <c r="L645" s="224" t="s">
        <v>287</v>
      </c>
      <c r="M645" s="223"/>
    </row>
    <row r="646" spans="1:13" ht="15.75" customHeight="1" x14ac:dyDescent="0.25">
      <c r="A646" s="222" t="s">
        <v>312</v>
      </c>
      <c r="B646" s="221"/>
      <c r="C646" s="221"/>
      <c r="D646" s="220"/>
      <c r="E646" s="219"/>
      <c r="F646" s="216">
        <v>52.95</v>
      </c>
      <c r="G646" s="218"/>
      <c r="I646" s="216">
        <v>11.36</v>
      </c>
      <c r="J646" s="217"/>
      <c r="K646" s="147"/>
      <c r="L646" s="216">
        <v>23.98</v>
      </c>
      <c r="M646" s="215"/>
    </row>
    <row r="647" spans="1:13" ht="9" customHeight="1" x14ac:dyDescent="0.2">
      <c r="A647" s="214"/>
      <c r="B647" s="213"/>
      <c r="C647" s="213"/>
      <c r="D647" s="212"/>
      <c r="E647" s="212"/>
      <c r="F647" s="211"/>
      <c r="G647" s="211"/>
      <c r="H647" s="211"/>
      <c r="I647" s="211"/>
      <c r="J647" s="211"/>
      <c r="K647" s="211"/>
      <c r="L647" s="211"/>
      <c r="M647" s="14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2" t="str">
        <f>+PRESUTO!A6</f>
        <v>7.A.8</v>
      </c>
      <c r="B6" s="353"/>
      <c r="C6" s="354"/>
      <c r="D6" s="9" t="str">
        <f>+PRESUTO!D6</f>
        <v xml:space="preserve">   Bahía de 230 Kv, BANCO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31"/>
      <c r="B12" s="332" t="s">
        <v>8</v>
      </c>
      <c r="C12" s="333" t="s">
        <v>6</v>
      </c>
      <c r="D12" s="334" t="s">
        <v>9</v>
      </c>
      <c r="E12" s="333" t="s">
        <v>10</v>
      </c>
      <c r="F12" s="335">
        <v>1.18</v>
      </c>
      <c r="G12" s="335">
        <v>0</v>
      </c>
      <c r="H12" s="335">
        <v>0</v>
      </c>
      <c r="I12" s="336">
        <v>1.18</v>
      </c>
    </row>
    <row r="13" spans="1:9" x14ac:dyDescent="0.25">
      <c r="A13" s="337"/>
      <c r="B13" s="338" t="s">
        <v>400</v>
      </c>
      <c r="C13" s="339" t="s">
        <v>6</v>
      </c>
      <c r="D13" s="340" t="s">
        <v>401</v>
      </c>
      <c r="E13" s="339" t="s">
        <v>402</v>
      </c>
      <c r="F13" s="341">
        <v>0.17</v>
      </c>
      <c r="G13" s="341">
        <v>0</v>
      </c>
      <c r="H13" s="341">
        <v>0</v>
      </c>
      <c r="I13" s="342">
        <v>0.17</v>
      </c>
    </row>
    <row r="14" spans="1:9" x14ac:dyDescent="0.25">
      <c r="A14" s="337"/>
      <c r="B14" s="338" t="s">
        <v>403</v>
      </c>
      <c r="C14" s="339" t="s">
        <v>6</v>
      </c>
      <c r="D14" s="340" t="s">
        <v>404</v>
      </c>
      <c r="E14" s="339" t="s">
        <v>7</v>
      </c>
      <c r="F14" s="341">
        <v>0.82</v>
      </c>
      <c r="G14" s="341">
        <v>0</v>
      </c>
      <c r="H14" s="341">
        <v>0</v>
      </c>
      <c r="I14" s="342">
        <v>0.82</v>
      </c>
    </row>
    <row r="15" spans="1:9" x14ac:dyDescent="0.25">
      <c r="A15" s="337"/>
      <c r="B15" s="338" t="s">
        <v>405</v>
      </c>
      <c r="C15" s="339" t="s">
        <v>6</v>
      </c>
      <c r="D15" s="340" t="s">
        <v>406</v>
      </c>
      <c r="E15" s="339" t="s">
        <v>7</v>
      </c>
      <c r="F15" s="341">
        <v>2.89</v>
      </c>
      <c r="G15" s="341">
        <v>0</v>
      </c>
      <c r="H15" s="341">
        <v>0</v>
      </c>
      <c r="I15" s="342">
        <v>2.89</v>
      </c>
    </row>
    <row r="16" spans="1:9" x14ac:dyDescent="0.25">
      <c r="A16" s="337"/>
      <c r="B16" s="338" t="s">
        <v>17</v>
      </c>
      <c r="C16" s="339" t="s">
        <v>6</v>
      </c>
      <c r="D16" s="340" t="s">
        <v>18</v>
      </c>
      <c r="E16" s="339" t="s">
        <v>10</v>
      </c>
      <c r="F16" s="341">
        <v>1.27</v>
      </c>
      <c r="G16" s="341">
        <v>0</v>
      </c>
      <c r="H16" s="341">
        <v>0</v>
      </c>
      <c r="I16" s="342">
        <v>1.27</v>
      </c>
    </row>
    <row r="17" spans="1:9" x14ac:dyDescent="0.25">
      <c r="A17" s="337"/>
      <c r="B17" s="338" t="s">
        <v>407</v>
      </c>
      <c r="C17" s="339" t="s">
        <v>6</v>
      </c>
      <c r="D17" s="340" t="s">
        <v>408</v>
      </c>
      <c r="E17" s="339" t="s">
        <v>16</v>
      </c>
      <c r="F17" s="341">
        <v>835.5</v>
      </c>
      <c r="G17" s="341">
        <v>0</v>
      </c>
      <c r="H17" s="341">
        <v>0</v>
      </c>
      <c r="I17" s="342">
        <v>835.5</v>
      </c>
    </row>
    <row r="18" spans="1:9" x14ac:dyDescent="0.25">
      <c r="A18" s="343"/>
      <c r="B18" s="344" t="s">
        <v>409</v>
      </c>
      <c r="C18" s="345" t="s">
        <v>6</v>
      </c>
      <c r="D18" s="346" t="s">
        <v>410</v>
      </c>
      <c r="E18" s="345" t="s">
        <v>16</v>
      </c>
      <c r="F18" s="347">
        <v>835.5</v>
      </c>
      <c r="G18" s="347">
        <v>0</v>
      </c>
      <c r="H18" s="347">
        <v>0</v>
      </c>
      <c r="I18" s="348">
        <v>835.5</v>
      </c>
    </row>
    <row r="19" spans="1:9" x14ac:dyDescent="0.25">
      <c r="A19" s="67"/>
      <c r="B19" s="68" t="s">
        <v>411</v>
      </c>
      <c r="C19" s="70" t="s">
        <v>6</v>
      </c>
      <c r="D19" s="69" t="s">
        <v>412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413</v>
      </c>
      <c r="C20" s="70" t="s">
        <v>6</v>
      </c>
      <c r="D20" s="69" t="s">
        <v>414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415</v>
      </c>
      <c r="C21" s="70" t="s">
        <v>6</v>
      </c>
      <c r="D21" s="69" t="s">
        <v>416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418</v>
      </c>
      <c r="C26" s="70" t="s">
        <v>4</v>
      </c>
      <c r="D26" s="69" t="s">
        <v>419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420</v>
      </c>
      <c r="C27" s="70" t="s">
        <v>4</v>
      </c>
      <c r="D27" s="69" t="s">
        <v>421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422</v>
      </c>
      <c r="C28" s="70" t="s">
        <v>4</v>
      </c>
      <c r="D28" s="69" t="s">
        <v>423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424</v>
      </c>
      <c r="C30" s="70" t="s">
        <v>1</v>
      </c>
      <c r="D30" s="69" t="s">
        <v>425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426</v>
      </c>
      <c r="C32" s="70" t="s">
        <v>1</v>
      </c>
      <c r="D32" s="69" t="s">
        <v>427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428</v>
      </c>
      <c r="C33" s="70" t="s">
        <v>1</v>
      </c>
      <c r="D33" s="69" t="s">
        <v>429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430</v>
      </c>
      <c r="C35" s="70" t="s">
        <v>1</v>
      </c>
      <c r="D35" s="69" t="s">
        <v>431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432</v>
      </c>
      <c r="C36" s="70" t="s">
        <v>1</v>
      </c>
      <c r="D36" s="69" t="s">
        <v>433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434</v>
      </c>
      <c r="C38" s="70" t="s">
        <v>1</v>
      </c>
      <c r="D38" s="69" t="s">
        <v>435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436</v>
      </c>
      <c r="C39" s="70" t="s">
        <v>1</v>
      </c>
      <c r="D39" s="69" t="s">
        <v>437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438</v>
      </c>
      <c r="C40" s="70" t="s">
        <v>1</v>
      </c>
      <c r="D40" s="69" t="s">
        <v>439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440</v>
      </c>
      <c r="C41" s="70" t="s">
        <v>1</v>
      </c>
      <c r="D41" s="69" t="s">
        <v>441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442</v>
      </c>
      <c r="C42" s="70" t="s">
        <v>1</v>
      </c>
      <c r="D42" s="69" t="s">
        <v>443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444</v>
      </c>
      <c r="C43" s="70" t="s">
        <v>1</v>
      </c>
      <c r="D43" s="69" t="s">
        <v>445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446</v>
      </c>
      <c r="C45" s="70" t="s">
        <v>1</v>
      </c>
      <c r="D45" s="69" t="s">
        <v>447</v>
      </c>
      <c r="E45" s="70" t="s">
        <v>402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448</v>
      </c>
      <c r="C46" s="70" t="s">
        <v>1</v>
      </c>
      <c r="D46" s="69" t="s">
        <v>449</v>
      </c>
      <c r="E46" s="70" t="s">
        <v>450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451</v>
      </c>
      <c r="C47" s="70" t="s">
        <v>1</v>
      </c>
      <c r="D47" s="69" t="s">
        <v>452</v>
      </c>
      <c r="E47" s="70" t="s">
        <v>450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453</v>
      </c>
      <c r="C48" s="70" t="s">
        <v>1</v>
      </c>
      <c r="D48" s="69" t="s">
        <v>454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455</v>
      </c>
      <c r="C49" s="70" t="s">
        <v>1</v>
      </c>
      <c r="D49" s="69" t="s">
        <v>456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457</v>
      </c>
      <c r="C51" s="70" t="s">
        <v>1</v>
      </c>
      <c r="D51" s="69" t="s">
        <v>458</v>
      </c>
      <c r="E51" s="70" t="s">
        <v>459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460</v>
      </c>
      <c r="C52" s="70" t="s">
        <v>1</v>
      </c>
      <c r="D52" s="69" t="s">
        <v>461</v>
      </c>
      <c r="E52" s="70" t="s">
        <v>462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463</v>
      </c>
      <c r="C53" s="70" t="s">
        <v>1</v>
      </c>
      <c r="D53" s="69" t="s">
        <v>464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465</v>
      </c>
      <c r="C57" s="70" t="s">
        <v>1</v>
      </c>
      <c r="D57" s="69" t="s">
        <v>466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467</v>
      </c>
      <c r="C58" s="70" t="s">
        <v>1</v>
      </c>
      <c r="D58" s="69" t="s">
        <v>468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469</v>
      </c>
      <c r="C59" s="70" t="s">
        <v>1</v>
      </c>
      <c r="D59" s="69" t="s">
        <v>470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471</v>
      </c>
      <c r="C60" s="70" t="s">
        <v>1</v>
      </c>
      <c r="D60" s="69" t="s">
        <v>472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473</v>
      </c>
      <c r="C61" s="70" t="s">
        <v>1</v>
      </c>
      <c r="D61" s="69" t="s">
        <v>474</v>
      </c>
      <c r="E61" s="70" t="s">
        <v>462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475</v>
      </c>
      <c r="C62" s="70" t="s">
        <v>1</v>
      </c>
      <c r="D62" s="69" t="s">
        <v>476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477</v>
      </c>
      <c r="C63" s="70" t="s">
        <v>1</v>
      </c>
      <c r="D63" s="69" t="s">
        <v>478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732</v>
      </c>
      <c r="C64" s="70" t="s">
        <v>1</v>
      </c>
      <c r="D64" s="69" t="s">
        <v>508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479</v>
      </c>
      <c r="C65" s="70" t="s">
        <v>1</v>
      </c>
      <c r="D65" s="69" t="s">
        <v>480</v>
      </c>
      <c r="E65" s="70" t="s">
        <v>481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482</v>
      </c>
      <c r="C66" s="70" t="s">
        <v>1</v>
      </c>
      <c r="D66" s="69" t="s">
        <v>483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484</v>
      </c>
      <c r="C67" s="70" t="s">
        <v>1</v>
      </c>
      <c r="D67" s="69" t="s">
        <v>485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486</v>
      </c>
      <c r="C68" s="70" t="s">
        <v>1</v>
      </c>
      <c r="D68" s="69" t="s">
        <v>487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488</v>
      </c>
      <c r="C69" s="70" t="s">
        <v>1</v>
      </c>
      <c r="D69" s="69" t="s">
        <v>489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502</v>
      </c>
      <c r="C75" s="70" t="s">
        <v>88</v>
      </c>
      <c r="D75" s="69" t="s">
        <v>503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6"/>
      <c r="C77" s="327"/>
      <c r="D77" s="328"/>
      <c r="E77" s="327"/>
      <c r="F77" s="329"/>
      <c r="G77" s="329"/>
      <c r="H77" s="329"/>
      <c r="I77" s="330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7.A.8</v>
      </c>
      <c r="B6" s="353"/>
      <c r="C6" s="354"/>
      <c r="D6" s="9" t="str">
        <f>+PRESUTO!D6</f>
        <v xml:space="preserve">   Bahía de 230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490</v>
      </c>
      <c r="D18" s="55" t="s">
        <v>491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492</v>
      </c>
      <c r="D19" s="55" t="s">
        <v>493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494</v>
      </c>
      <c r="D26" s="59" t="s">
        <v>495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2018-09-15T16:40:39Z</cp:lastPrinted>
  <dcterms:created xsi:type="dcterms:W3CDTF">2018-08-18T17:51:07Z</dcterms:created>
  <dcterms:modified xsi:type="dcterms:W3CDTF">2018-10-05T15:44:15Z</dcterms:modified>
</cp:coreProperties>
</file>